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jaime\Google Drive\ICMA\Proyectos\CEP USAID\Locallis ICIFIEP\"/>
    </mc:Choice>
  </mc:AlternateContent>
  <xr:revisionPtr revIDLastSave="0" documentId="13_ncr:1_{04A96ED4-771E-4FF7-B13C-CDEA00C22560}" xr6:coauthVersionLast="45" xr6:coauthVersionMax="45" xr10:uidLastSave="{00000000-0000-0000-0000-000000000000}"/>
  <bookViews>
    <workbookView xWindow="2370" yWindow="1920" windowWidth="19185" windowHeight="10200" xr2:uid="{14DA6573-0158-2B4F-B144-C957D22A2A0D}"/>
  </bookViews>
  <sheets>
    <sheet name="TablaICIFIEP"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2" l="1"/>
  <c r="F20" i="2"/>
  <c r="G19" i="2"/>
  <c r="F19" i="2"/>
  <c r="G18" i="2"/>
  <c r="F18" i="2"/>
  <c r="G17" i="2"/>
  <c r="F17" i="2"/>
  <c r="G16" i="2"/>
  <c r="F16" i="2"/>
  <c r="G15" i="2"/>
  <c r="F15" i="2"/>
  <c r="G14" i="2"/>
  <c r="F14" i="2"/>
  <c r="F13" i="2"/>
  <c r="G13" i="2"/>
  <c r="F12" i="2"/>
  <c r="F11" i="2"/>
  <c r="G12" i="2"/>
  <c r="G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Jaime Villasana Dávila</author>
  </authors>
  <commentList>
    <comment ref="H6" authorId="0" shapeId="0" xr:uid="{06002C7E-6067-4962-A988-FFC409579EEA}">
      <text>
        <r>
          <rPr>
            <b/>
            <sz val="9"/>
            <color indexed="81"/>
            <rFont val="Tahoma"/>
            <family val="2"/>
          </rPr>
          <t>ICIFIEP:</t>
        </r>
        <r>
          <rPr>
            <sz val="9"/>
            <color indexed="81"/>
            <rFont val="Tahoma"/>
            <family val="2"/>
          </rPr>
          <t xml:space="preserve">
En caso de requerir otra columna copiar las fórmulas global y de los temas.</t>
        </r>
      </text>
    </comment>
  </commentList>
</comments>
</file>

<file path=xl/sharedStrings.xml><?xml version="1.0" encoding="utf-8"?>
<sst xmlns="http://schemas.openxmlformats.org/spreadsheetml/2006/main" count="151" uniqueCount="119">
  <si>
    <t>1. Código de Ética</t>
  </si>
  <si>
    <t>2. Lineamientos de Conducta</t>
  </si>
  <si>
    <t>3. Unidad Responsable de la Promoción de la Ética</t>
  </si>
  <si>
    <t>4. Unidad Responsable de canalizar las denuncias y resolución de consultas</t>
  </si>
  <si>
    <t>5. Comité de Ética</t>
  </si>
  <si>
    <t>6. Participación Ciudadana</t>
  </si>
  <si>
    <t>7. Estrategias de Promoción y Prevención</t>
  </si>
  <si>
    <t>8. Programas para Fortalecer la Ética Pública</t>
  </si>
  <si>
    <t>9. Lecciones Aprendidas</t>
  </si>
  <si>
    <t>Normativa</t>
  </si>
  <si>
    <t>En la entidad pública existe un Código de Ética formalmente aprobado y adoptado que enuncia los principios o valores que rigen la conducta o comportamiento de los servidores públicos de la entidad y el Código cumple con los lineamientos establecidos por el SNA (DOF 12 octubre 2018).</t>
  </si>
  <si>
    <t>Instrumental</t>
  </si>
  <si>
    <t xml:space="preserve">Se difunde el Código de Ética entre todo el personal de la entidad, desde mandos superiores y hasta el personal operativo. </t>
  </si>
  <si>
    <t>Se tiene un procedimiento documentado para revisar / actualizar el Código de Ética.</t>
  </si>
  <si>
    <t>El Código de Ética se ha revisado / actualizado en los últimos tres años.</t>
  </si>
  <si>
    <t>Para su actualización se consulta a especialistas en el tema.</t>
  </si>
  <si>
    <t>Resultados</t>
  </si>
  <si>
    <t xml:space="preserve">Cada servidor público se adhiere al Código de Ética de manera explícita. </t>
  </si>
  <si>
    <t>Hay alguna certificación, evaluación o evidencia sobre la aplicación del Código de Ética.</t>
  </si>
  <si>
    <t>La entidad pública tiene una normatividad propia que le requiere establecer de manera detallada Lineamientos de Conducta Ética (deseados y no deseados) para el personal de todos los niveles.</t>
  </si>
  <si>
    <t>Se cuenta con los Lineamientos de Conducta ética (deseados y no deseados) del personal tanto directivo como operativo dentro de la entidad pública.</t>
  </si>
  <si>
    <t>Se difunden los Lineamientos de Conducta ética entre todo el personal de la entidad, desde mandos superiores y hasta el personal operativo.</t>
  </si>
  <si>
    <t>Cuenta con un mecanismo o proceso documentado de detección de comportamientos NO deseados del personal de la entidad pública que protege el anonimato del denunciante.</t>
  </si>
  <si>
    <t xml:space="preserve">Registro de servidores públicos que han sido sancionados por faltas a los Lineamientos de Conducta Ética. </t>
  </si>
  <si>
    <t>Se aplican sanciones por faltas a los lineamientos de conducta ética de acuerdo con la normatividad y siguiendo un protocolo establecido y conocido por el personal.</t>
  </si>
  <si>
    <t>Existe una normatividad/disposición administrativa que establece la creación de una unidad (ya sea área, coordinación,  departamento o persona) responsable de la promoción del comportamiento ético de los servidores públicos.</t>
  </si>
  <si>
    <t>La unidad cuenta con un manual de organización, manual de operaciones o manual de políticas y procedimientos que describe su funcionamiento.</t>
  </si>
  <si>
    <t xml:space="preserve">La unidad cuenta con medios digitales y/o impresos para difundir sus acciones y estos han sido utilizados para tal difusión. </t>
  </si>
  <si>
    <t>La unidad cuenta con un programa de trabajo anual que describe las acciones que llevará a cabo.</t>
  </si>
  <si>
    <t xml:space="preserve">La unidad cuenta y opera un sistema o grupo de indicadores que le permiten realizar un seguimiento y evaluación de su desempeño </t>
  </si>
  <si>
    <t>Existen informes que describen y miden los avances, desempeño y resultados del programa anual de la unidad responsable.</t>
  </si>
  <si>
    <t>Existe una normatividad/disposición que establece la creación de una unidad (ya sea área, coordinación, departamento o persona) responsable de recibir y canalizar las denuncias a funcionarios públicos por actos de corrupción.</t>
  </si>
  <si>
    <t>Existe una normatividad/disposición que establece la creación de una unidad (ya sea área, coordinación, departamento o persona) responsable de atender consultas en materia de integridad, comportamiento no ético, faltas al Código de Ética y Lineamientos de Conducta.</t>
  </si>
  <si>
    <t>La unidad cuenta con un manual de organización y un manual de políticas y procedimientos que describan su funcionamiento interno.</t>
  </si>
  <si>
    <t>La unidad cuenta con un procedimiento documentado para atender consultas en materia de integridad, comportamiento no ético, faltas al Código de Ética y Lineamientos de Conducta. En el procedimiento se respeta el anonimato del solicitante.</t>
  </si>
  <si>
    <t>La unidad cuenta con un procedimiento documentado que respeta el anonimato para iniciar y canalizar un proceso de investigación por denuncia de actos de corrupción.</t>
  </si>
  <si>
    <t>El personal de la unidad ha recibido capacitaciones para adquirir el conocimiento teórico/práctico suficiente/necesario que le permita resolver las dudas que surjan en materia de actos de corrupción y comportamiento no ético al interior de la entidad pública.</t>
  </si>
  <si>
    <t>Existe un procedimiento documentado que protege el anonimato del denunciante y denunciado.</t>
  </si>
  <si>
    <t>Al personal de la entidad pública se le ha capacitado para que conozca el procedimiento de ingreso, tratamiento y resolución de denuncias en materia de actos de corrupción.</t>
  </si>
  <si>
    <t>La unidad ha participado en las revisiones y/o actualizaciones del Código de Ética y Lineamientos de Conducta.</t>
  </si>
  <si>
    <t>La unidad ha participado en las revisiones y/o actualizaciones de la normatividad/disposición que establece la recepción y canalización de las denuncias a funcionarios públicos por actos de corrupción.</t>
  </si>
  <si>
    <t>Se tiene y se publica un reporte sobre la cantidad y tipo de denuncias, quejas y consultas recibidas en materia de actos de corrupción y faltas al Código de Ética y Lineamientos de Conducta realizados por miembros de la dependencia.</t>
  </si>
  <si>
    <t>Existe una normatividad/disposición que establece la creación de un Comité de Ética, o mecanismo similar, en la entidad pública.</t>
  </si>
  <si>
    <t>Existe un reglamento o normativa que regule el funcionamiento del Comité de Ética al interior de la entidad pública.</t>
  </si>
  <si>
    <t>El reglamento o normativa que regula el funcionamiento del Comité de Ética indica que en éste debe haber representación ciudadana o de la sociedad civil.</t>
  </si>
  <si>
    <t>El Comité de Ética tiene un inventario con los expedientes de los casos administrativos no graves.</t>
  </si>
  <si>
    <t xml:space="preserve">El Comité de Ética se integra por servidores públicos de mandos medios y operativos y se excluye a los de primer nivel. </t>
  </si>
  <si>
    <t>En el Comité de Ética hay representación ciudadana o de la sociedad civil.</t>
  </si>
  <si>
    <t>El Comité de Ética cuenta con un plan de trabajo anual que describe las acciones que llevará a cabo</t>
  </si>
  <si>
    <t>El Comité de Ética protege mediante procedimientos documentados que en su procesamiento de casos no graves exista el anonimato de los involucrados.</t>
  </si>
  <si>
    <t>En la operación y toma de decisiones del Comité de Ética no intervienen mandos superiores o sindicatos.</t>
  </si>
  <si>
    <t>El Comité de Ética cuenta con lineamientos o procedimientos documentados que ayudan a sus integrantes a tomar decisiones imparciales.</t>
  </si>
  <si>
    <t>El Comité de Ética tiene publicado su informe anual de resultados en la página de Internet de la entidad pública</t>
  </si>
  <si>
    <t xml:space="preserve">El Comité de Ética tiene publicado en la página de Internet de la entidad pública sus propuestas de mecanismos de prevención, control y disuasión de comportamiento no ético y actos de corrupción.  </t>
  </si>
  <si>
    <t>Se cuenta con una numeraria del total del tipo de casos atendidos por el Comité de Ética y las resoluciones propuestas por éste.</t>
  </si>
  <si>
    <t>El Comité de Ética tiene publicado en la página de Internet de la entidad pública las minutas de sus sesiones de trabajo, cuidando los datos personales de los involucrados en los casos que están siendo atendidos.</t>
  </si>
  <si>
    <t>El Comité de Ética ha recomendado acciones preventivas o correctivas asociadas con hechos de corrupción al interior de la entidad pública.</t>
  </si>
  <si>
    <t>Existe una normatividad/disposición propia que establece la obligación de incluir a la ciudadanía en programas y acciones de promoción de la ética pública y de prevención de conductas no éticas de servidores públicos.</t>
  </si>
  <si>
    <t>Los programas y acciones de la entidad pública se difunden en redes sociales y/o en la página de internet de la entidad pública.</t>
  </si>
  <si>
    <t>Se tiene el registro de acciones de promoción y prevención donde existe participación de representantes de la sociedad civil en los procesos internos.</t>
  </si>
  <si>
    <t>Se tiene el registro del número de denuncias ciudadanas atendidas.</t>
  </si>
  <si>
    <t>Se tiene numeraria de denuncias ciudadanas que terminaron en una resolución como faltas administrativas (graves o no graves) y/o turnadas a la fiscalía anticorrupción (delitos).</t>
  </si>
  <si>
    <t>Se tienen registros del grado de aceptación ciudadana a los esfuerzos para reforzar la integridad institucional y personal de los servidores públicos.</t>
  </si>
  <si>
    <t>Existe una normatividad/disposición propia que establece la obligación de la entidad pública de promover y difundir las acciones encaminadas al conocimiento y arraigo de las conductas éticas al interior de la entidad pública.</t>
  </si>
  <si>
    <t>Se cuenta con un programa de formación/capacitación para promover y arraigar las conductas éticas entre el personal de la entidad pública, sustentado en los Códigos de Ética y Conducta y sus lineamientos.</t>
  </si>
  <si>
    <t>Al final del programa de formación/capacitación se establecen compromisos específicos entre todos los mandos directivos y operativos para prevenir la ocurrencia de comportamientos no éticos en los funcionarios públicos.</t>
  </si>
  <si>
    <t>La entidad opera una metodología de Mapa de Riesgos aplicada a sus procesos, que permita identificar cuáles etapas de estos son más susceptibles de actos de corrupción, destacando los aspectos de riesgos conductuales.</t>
  </si>
  <si>
    <t>Se realizan acciones de promoción (entrenamiento, foros de reflexión/discusión) para el involucramiento del servidor público por lo menos tres eventos al año.</t>
  </si>
  <si>
    <t>El 100% de los mandos superiores participan, junto con su personal, en los programas de formación y entrenamiento.</t>
  </si>
  <si>
    <t>Se tienen identificadas las áreas o departamentos con mayor riesgo de ocurrencia de conductas no éticas.</t>
  </si>
  <si>
    <t>Se cuenta y aplica un indicador de cumplimiento de los compromisos establecidos en los programas de formación/entrenamiento ético.</t>
  </si>
  <si>
    <t>Existe una normatividad/disposición propia que establece la obligación de operar estrategias, programas y acciones para fortalecer la ética pública al interior de la entidad pública.</t>
  </si>
  <si>
    <t>El sistema de promoción laboral establece como criterio de evaluación el comportamiento ético de los servidores públicos.</t>
  </si>
  <si>
    <t>Se realizan estudios de medición y/o mejora del clima laboral, que permitan identificar el clima anímico de los servidores públicos.</t>
  </si>
  <si>
    <t>Se difunde en la página web de la entidad pública la declaración patrimonial, conflicto de intereses y declaración fiscal de los funcionarios de primer nivel.</t>
  </si>
  <si>
    <t xml:space="preserve">El dictamen de promoción del personal de la entidad pública asigna un puntaje por conducta ética del candidato (a). </t>
  </si>
  <si>
    <t>Se difunden internamente los estudios de clima laboral, sus resultados y propuestas de mejora.</t>
  </si>
  <si>
    <t>Se publica el porcentaje de funcionarios de primer nivel que han elaborado y presentado ante la instancia correspondiente su tres de tres y se publican esos documentos, en la versión que lo define el marco normativo.</t>
  </si>
  <si>
    <t>Existe una normatividad/disposición propia que establece la obligación de documentar de manera sistemática las acciones encaminadas al conocimiento de las conductas éticas, como por ejemplo documentar casos sobre ética acontecidos en la entidad.</t>
  </si>
  <si>
    <t>Se cuenta con un registro de experiencias o casos de referencia del comportamiento ético.</t>
  </si>
  <si>
    <t xml:space="preserve">Los servidores públicos pueden capturar/ingresar directa y anónimamente sus casos de ética al registro de experiencias o casos de referencia del comportamiento ético. </t>
  </si>
  <si>
    <t>Se tienen identificados los principales comportamientos no éticos del personal de la entidad pública.</t>
  </si>
  <si>
    <t>El registro de experiencias o casos de referencia del comportamiento ético puede ser consultado por los servidores públicos para que aprendan de ellos.</t>
  </si>
  <si>
    <t xml:space="preserve">Se han compartido las experiencias sobre ética pública con otras instituciones.  </t>
  </si>
  <si>
    <t>Se lleva la estadística sobre cuáles son las experiencias o casos más consultados en el registro de experiencias o casos de referencia del comportamiento ético.</t>
  </si>
  <si>
    <t>Campo</t>
  </si>
  <si>
    <t>Al personal de la entidad pública se le ha capacitado para que conozca el procedimiento para consultas en materia de integridad, comportamiento no ético, faltas al Código de Ética y a los Lineamientos de Conducta.</t>
  </si>
  <si>
    <r>
      <t>Para la selección de la o las personas que conforman la unidad se aplicó un procedimiento de selección según lo indican las políticas internas de recursos humanos.</t>
    </r>
    <r>
      <rPr>
        <sz val="11"/>
        <color rgb="FF0000FF"/>
        <rFont val="Calibri"/>
        <family val="2"/>
        <scheme val="minor"/>
      </rPr>
      <t xml:space="preserve"> </t>
    </r>
  </si>
  <si>
    <r>
      <t xml:space="preserve">La entidad pública cuenta con un programa de trabajo que involucra a la ciudadanía en la </t>
    </r>
    <r>
      <rPr>
        <u/>
        <sz val="11"/>
        <color rgb="FF828286"/>
        <rFont val="Calibri"/>
        <family val="2"/>
        <scheme val="minor"/>
      </rPr>
      <t>promoción de las conductas éticas</t>
    </r>
    <r>
      <rPr>
        <sz val="11"/>
        <color rgb="FF828286"/>
        <rFont val="Calibri"/>
        <family val="2"/>
        <scheme val="minor"/>
      </rPr>
      <t xml:space="preserve"> de los funcionarios públicos e inclusive de la sociedad en su conjunto.</t>
    </r>
  </si>
  <si>
    <r>
      <t xml:space="preserve">La entidad pública cuenta con un programa de trabajo que involucra a la ciudadanía en la </t>
    </r>
    <r>
      <rPr>
        <u/>
        <sz val="11"/>
        <color rgb="FF828286"/>
        <rFont val="Calibri"/>
        <family val="2"/>
        <scheme val="minor"/>
      </rPr>
      <t>prevención de conductas no éticas</t>
    </r>
    <r>
      <rPr>
        <sz val="11"/>
        <color rgb="FF828286"/>
        <rFont val="Calibri"/>
        <family val="2"/>
        <scheme val="minor"/>
      </rPr>
      <t xml:space="preserve"> de los funcionarios públicos.</t>
    </r>
  </si>
  <si>
    <r>
      <t xml:space="preserve">La entidad pública cuenta con programa de trabajo que involucra a la ciudadanía en la </t>
    </r>
    <r>
      <rPr>
        <u/>
        <sz val="11"/>
        <color rgb="FF828286"/>
        <rFont val="Calibri"/>
        <family val="2"/>
        <scheme val="minor"/>
      </rPr>
      <t>denuncia de conductas no éticas</t>
    </r>
    <r>
      <rPr>
        <sz val="11"/>
        <color rgb="FF828286"/>
        <rFont val="Calibri"/>
        <family val="2"/>
        <scheme val="minor"/>
      </rPr>
      <t xml:space="preserve"> de los funcionarios públicos.</t>
    </r>
  </si>
  <si>
    <r>
      <t>Existe una normatividad/disposición propia que reglamente la obligación de la entidad pública de elaborar, publicar y operar una estructura de atención de riesgos para prevenir actos de corrupción.</t>
    </r>
    <r>
      <rPr>
        <sz val="11"/>
        <color rgb="FFFF0000"/>
        <rFont val="Calibri"/>
        <family val="2"/>
        <scheme val="minor"/>
      </rPr>
      <t xml:space="preserve"> </t>
    </r>
  </si>
  <si>
    <r>
      <t>Se tiene un indicador o evidencias que respalden una reducción en la incidencia de situaciones asociadas con los riesgos considerados de mayor relevancia.</t>
    </r>
    <r>
      <rPr>
        <sz val="11"/>
        <color theme="1"/>
        <rFont val="Calibri"/>
        <family val="2"/>
        <scheme val="minor"/>
      </rPr>
      <t xml:space="preserve"> </t>
    </r>
  </si>
  <si>
    <t>No.</t>
  </si>
  <si>
    <t>Tema</t>
  </si>
  <si>
    <t>Indicador</t>
  </si>
  <si>
    <t>3. Unidad responsable de la promoción de la ética</t>
  </si>
  <si>
    <t>4. Unidad responsable de recepción y canalización de dudas y denuncias</t>
  </si>
  <si>
    <t>7. Estrategias de promoción y prevención</t>
  </si>
  <si>
    <t>8. Programas para fortalecer la ética pública</t>
  </si>
  <si>
    <t>Entidad Pública Evaluada</t>
  </si>
  <si>
    <t>Fecha</t>
  </si>
  <si>
    <t>Número de evaluación</t>
  </si>
  <si>
    <t>Datos de la Evaluación</t>
  </si>
  <si>
    <t>Resultados por Tema</t>
  </si>
  <si>
    <t>Valor en puntos</t>
  </si>
  <si>
    <r>
      <t xml:space="preserve">Entre 50% y 75% </t>
    </r>
    <r>
      <rPr>
        <sz val="11"/>
        <color rgb="FFFF0000"/>
        <rFont val="Calibri"/>
        <family val="2"/>
        <scheme val="minor"/>
      </rPr>
      <t>(se otorgan 2 puntos)</t>
    </r>
  </si>
  <si>
    <r>
      <t xml:space="preserve">Más del 75% </t>
    </r>
    <r>
      <rPr>
        <sz val="11"/>
        <color rgb="FFFF0000"/>
        <rFont val="Calibri"/>
        <family val="2"/>
        <scheme val="minor"/>
      </rPr>
      <t>(se otorgan 3 puntos )</t>
    </r>
  </si>
  <si>
    <r>
      <t xml:space="preserve">Menos del 50% </t>
    </r>
    <r>
      <rPr>
        <sz val="11"/>
        <color rgb="FFFF0000"/>
        <rFont val="Calibri"/>
        <family val="2"/>
        <scheme val="minor"/>
      </rPr>
      <t>(se otorga sólo 1 punto)</t>
    </r>
  </si>
  <si>
    <t>Resultado global</t>
  </si>
  <si>
    <t>Entidad X</t>
  </si>
  <si>
    <t>TABLA DE CALIFICACION ICIFIEP (ÍNDICE CIUDADANO DE  FORTALEZA INSTITUCIONAL PARA LA ÉTICA PÚBLICA)</t>
  </si>
  <si>
    <t xml:space="preserve">Nota: Para más información sobre el ICIFIEP y su metodología de calificación consúltese Manual de Aplicación ICIFIEP disponible en www.icmaml.org/icifiep o www.ciudadanosxintegridad.org/icifiep </t>
  </si>
  <si>
    <t>Nombre Evaluador(a)</t>
  </si>
  <si>
    <t>Entidad Y</t>
  </si>
  <si>
    <r>
      <rPr>
        <b/>
        <sz val="11"/>
        <color rgb="FF828286"/>
        <rFont val="Calibri"/>
        <family val="2"/>
        <scheme val="minor"/>
      </rPr>
      <t xml:space="preserve">Instrucciones: </t>
    </r>
    <r>
      <rPr>
        <sz val="11"/>
        <color rgb="FF828286"/>
        <rFont val="Calibri"/>
        <family val="2"/>
        <scheme val="minor"/>
      </rPr>
      <t>1) Complete la columna F a partir del renglón 23 asignando a cada indicador los puntos respectivos, según las evidencias. El valor de cada indicar se ubica en columna E. 2) Realizado lo anterior, el resultado global y por tema aparecerán automáticamente. 3) Concluido el llenado, remítalo al coordinador de la evaluación para ser revisado.</t>
    </r>
  </si>
  <si>
    <r>
      <t xml:space="preserve">Porcentaje de personal capacitado en los principios y valores del Código de Ética </t>
    </r>
    <r>
      <rPr>
        <sz val="11"/>
        <color rgb="FFFF0000"/>
        <rFont val="Calibri"/>
        <family val="2"/>
        <scheme val="minor"/>
      </rPr>
      <t>(Otorgar puntos según se indica. Elegir sólo una opción. Si no se ha capacitado se registra 0 en este renglón.)</t>
    </r>
  </si>
  <si>
    <r>
      <t xml:space="preserve">Porcentaje del personal de la entidad pública capacitado en la promoción de comportamiento ético </t>
    </r>
    <r>
      <rPr>
        <sz val="11"/>
        <color rgb="FFFF0000"/>
        <rFont val="Calibri"/>
        <family val="2"/>
        <scheme val="minor"/>
      </rPr>
      <t>(Otorgar puntos según se indica. Elegir sólo una opción. Si no se ha capacitado se registra 0 en este renglón.)</t>
    </r>
  </si>
  <si>
    <t>Versión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</si>
</sst>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2"/>
      <name val="Calibri"/>
      <family val="2"/>
      <scheme val="minor"/>
    </font>
    <font>
      <b/>
      <sz val="12"/>
      <color theme="1"/>
      <name val="Calibri"/>
      <family val="2"/>
      <scheme val="minor"/>
    </font>
    <font>
      <sz val="11"/>
      <color rgb="FFFF0000"/>
      <name val="Calibri"/>
      <family val="2"/>
      <scheme val="minor"/>
    </font>
    <font>
      <sz val="9"/>
      <color indexed="81"/>
      <name val="Tahoma"/>
      <family val="2"/>
    </font>
    <font>
      <b/>
      <sz val="14"/>
      <color rgb="FF00489E"/>
      <name val="Calibri"/>
      <family val="2"/>
      <scheme val="minor"/>
    </font>
    <font>
      <sz val="11"/>
      <color rgb="FF828286"/>
      <name val="Calibri"/>
      <family val="2"/>
      <scheme val="minor"/>
    </font>
    <font>
      <sz val="11"/>
      <color rgb="FF0000FF"/>
      <name val="Calibri"/>
      <family val="2"/>
      <scheme val="minor"/>
    </font>
    <font>
      <u/>
      <sz val="11"/>
      <color rgb="FF828286"/>
      <name val="Calibri"/>
      <family val="2"/>
      <scheme val="minor"/>
    </font>
    <font>
      <b/>
      <sz val="9"/>
      <color indexed="81"/>
      <name val="Tahoma"/>
      <family val="2"/>
    </font>
    <font>
      <sz val="11"/>
      <name val="Calibri"/>
      <family val="2"/>
      <scheme val="minor"/>
    </font>
    <font>
      <b/>
      <sz val="16"/>
      <color rgb="FFEF9707"/>
      <name val="Calibri"/>
      <family val="2"/>
      <scheme val="minor"/>
    </font>
    <font>
      <b/>
      <sz val="14"/>
      <color rgb="FFEF9707"/>
      <name val="Calibri"/>
      <family val="2"/>
      <scheme val="minor"/>
    </font>
    <font>
      <b/>
      <sz val="14"/>
      <color theme="1" tint="0.249977111117893"/>
      <name val="Calibri"/>
      <family val="2"/>
      <scheme val="minor"/>
    </font>
    <font>
      <sz val="12"/>
      <color theme="1" tint="0.249977111117893"/>
      <name val="Calibri"/>
      <family val="2"/>
      <scheme val="minor"/>
    </font>
    <font>
      <b/>
      <sz val="11"/>
      <color rgb="FF828286"/>
      <name val="Calibri"/>
      <family val="2"/>
      <scheme val="minor"/>
    </font>
    <font>
      <b/>
      <sz val="12"/>
      <color rgb="FFEF9707"/>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rgb="FFF9B036"/>
        <bgColor indexed="64"/>
      </patternFill>
    </fill>
    <fill>
      <patternFill patternType="solid">
        <fgColor rgb="FFBF96BC"/>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75">
    <xf numFmtId="0" fontId="0" fillId="0" borderId="0" xfId="0"/>
    <xf numFmtId="0" fontId="0" fillId="0" borderId="0" xfId="0" applyFont="1"/>
    <xf numFmtId="0" fontId="0" fillId="0" borderId="0" xfId="0" applyFont="1" applyAlignment="1">
      <alignment horizontal="left"/>
    </xf>
    <xf numFmtId="0" fontId="0" fillId="0" borderId="0" xfId="0" applyFont="1" applyAlignment="1">
      <alignment horizontal="center" vertical="center"/>
    </xf>
    <xf numFmtId="0" fontId="2" fillId="0" borderId="0" xfId="0" applyFont="1"/>
    <xf numFmtId="0" fontId="0" fillId="0" borderId="0" xfId="0" applyFont="1" applyAlignment="1">
      <alignment horizontal="center"/>
    </xf>
    <xf numFmtId="0" fontId="0" fillId="5" borderId="1" xfId="0" applyFont="1" applyFill="1" applyBorder="1"/>
    <xf numFmtId="0" fontId="7" fillId="4" borderId="1" xfId="0" applyFont="1" applyFill="1" applyBorder="1"/>
    <xf numFmtId="17" fontId="0" fillId="0" borderId="0" xfId="0" applyNumberFormat="1" applyFont="1" applyAlignment="1">
      <alignment horizontal="center" vertical="center"/>
    </xf>
    <xf numFmtId="164" fontId="0" fillId="5" borderId="1" xfId="0" applyNumberFormat="1" applyFont="1" applyFill="1" applyBorder="1" applyAlignment="1">
      <alignment horizontal="center" vertical="center"/>
    </xf>
    <xf numFmtId="164" fontId="0" fillId="5" borderId="1" xfId="0" applyNumberFormat="1" applyFont="1" applyFill="1" applyBorder="1"/>
    <xf numFmtId="164" fontId="7" fillId="4" borderId="1" xfId="0" applyNumberFormat="1" applyFont="1" applyFill="1" applyBorder="1" applyAlignment="1">
      <alignment horizontal="center" vertical="center"/>
    </xf>
    <xf numFmtId="164" fontId="7" fillId="4" borderId="1" xfId="0" applyNumberFormat="1" applyFont="1" applyFill="1" applyBorder="1"/>
    <xf numFmtId="165" fontId="7" fillId="4" borderId="1" xfId="0" applyNumberFormat="1" applyFont="1" applyFill="1" applyBorder="1" applyAlignment="1">
      <alignment horizontal="center" vertical="center"/>
    </xf>
    <xf numFmtId="165" fontId="0" fillId="5" borderId="1" xfId="0" applyNumberFormat="1" applyFont="1" applyFill="1" applyBorder="1" applyAlignment="1">
      <alignment horizontal="center" vertical="center"/>
    </xf>
    <xf numFmtId="0" fontId="0" fillId="2" borderId="0" xfId="0" applyFont="1" applyFill="1"/>
    <xf numFmtId="0" fontId="0" fillId="2" borderId="0" xfId="0" applyFont="1" applyFill="1" applyAlignment="1">
      <alignment horizontal="center" vertical="center"/>
    </xf>
    <xf numFmtId="0" fontId="0" fillId="0" borderId="0" xfId="0" applyAlignment="1">
      <alignment horizontal="center" wrapText="1"/>
    </xf>
    <xf numFmtId="165" fontId="3" fillId="5" borderId="1" xfId="0" applyNumberFormat="1" applyFont="1" applyFill="1" applyBorder="1" applyAlignment="1">
      <alignment horizontal="center" wrapText="1"/>
    </xf>
    <xf numFmtId="0" fontId="0" fillId="3" borderId="0" xfId="0" applyFont="1" applyFill="1" applyAlignment="1">
      <alignment horizontal="center" vertical="center"/>
    </xf>
    <xf numFmtId="0" fontId="0" fillId="3" borderId="0" xfId="0" applyFont="1" applyFill="1"/>
    <xf numFmtId="0" fontId="4" fillId="6" borderId="0" xfId="0" applyFont="1" applyFill="1" applyAlignment="1">
      <alignment horizontal="center" vertical="center" wrapText="1"/>
    </xf>
    <xf numFmtId="0" fontId="0" fillId="6" borderId="0" xfId="0" applyFont="1" applyFill="1" applyAlignment="1">
      <alignment horizontal="center" vertical="center"/>
    </xf>
    <xf numFmtId="0" fontId="0" fillId="6" borderId="0" xfId="0" applyFont="1" applyFill="1"/>
    <xf numFmtId="165" fontId="7" fillId="4" borderId="2" xfId="0" applyNumberFormat="1" applyFont="1" applyFill="1" applyBorder="1" applyAlignment="1">
      <alignment horizontal="center" vertical="center"/>
    </xf>
    <xf numFmtId="165" fontId="0" fillId="5" borderId="2" xfId="0" applyNumberFormat="1" applyFont="1" applyFill="1" applyBorder="1" applyAlignment="1">
      <alignment horizontal="center" vertical="center"/>
    </xf>
    <xf numFmtId="165" fontId="3" fillId="5" borderId="2" xfId="0" applyNumberFormat="1" applyFont="1" applyFill="1" applyBorder="1" applyAlignment="1">
      <alignment horizontal="center" wrapText="1"/>
    </xf>
    <xf numFmtId="0" fontId="0" fillId="0" borderId="0" xfId="0" applyFont="1" applyBorder="1"/>
    <xf numFmtId="0" fontId="0" fillId="0" borderId="0" xfId="0" applyFont="1" applyBorder="1" applyAlignment="1">
      <alignment horizontal="left"/>
    </xf>
    <xf numFmtId="0" fontId="0" fillId="0" borderId="3" xfId="0" applyFont="1" applyBorder="1" applyAlignment="1">
      <alignment horizontal="center"/>
    </xf>
    <xf numFmtId="0" fontId="4" fillId="6" borderId="0" xfId="0" applyFont="1" applyFill="1" applyBorder="1" applyAlignment="1">
      <alignment horizontal="center" vertical="center"/>
    </xf>
    <xf numFmtId="0" fontId="4" fillId="6" borderId="3" xfId="0" applyFont="1" applyFill="1" applyBorder="1" applyAlignment="1">
      <alignment horizontal="center" vertical="center" wrapText="1"/>
    </xf>
    <xf numFmtId="0" fontId="8" fillId="0" borderId="0" xfId="0" applyFont="1" applyBorder="1" applyAlignment="1">
      <alignment horizontal="left" vertical="center" wrapText="1"/>
    </xf>
    <xf numFmtId="0" fontId="0" fillId="0" borderId="0" xfId="0" applyFont="1" applyBorder="1" applyAlignment="1">
      <alignment horizontal="center" vertical="center"/>
    </xf>
    <xf numFmtId="0" fontId="8" fillId="0" borderId="3" xfId="0" applyFont="1" applyBorder="1" applyAlignment="1">
      <alignment horizontal="center" vertical="center"/>
    </xf>
    <xf numFmtId="0" fontId="8" fillId="3" borderId="3" xfId="0" applyFont="1" applyFill="1" applyBorder="1" applyAlignment="1">
      <alignment horizontal="center" vertical="center"/>
    </xf>
    <xf numFmtId="0" fontId="8" fillId="3" borderId="0" xfId="0" applyFont="1" applyFill="1" applyBorder="1" applyAlignment="1">
      <alignment horizontal="left" vertical="center" wrapText="1"/>
    </xf>
    <xf numFmtId="0" fontId="0" fillId="2" borderId="0" xfId="0" applyFont="1" applyFill="1" applyBorder="1"/>
    <xf numFmtId="0" fontId="8" fillId="2" borderId="0" xfId="0" applyFont="1" applyFill="1" applyBorder="1"/>
    <xf numFmtId="0" fontId="0" fillId="2" borderId="0" xfId="0" applyFont="1" applyFill="1" applyBorder="1" applyAlignment="1">
      <alignment horizontal="center" vertical="center"/>
    </xf>
    <xf numFmtId="0" fontId="0" fillId="2" borderId="0" xfId="0" applyFont="1" applyFill="1" applyBorder="1" applyAlignment="1">
      <alignment horizontal="left" vertical="center" wrapText="1"/>
    </xf>
    <xf numFmtId="0" fontId="0" fillId="2" borderId="3" xfId="0" applyFont="1" applyFill="1" applyBorder="1" applyAlignment="1">
      <alignment horizontal="center" vertical="center"/>
    </xf>
    <xf numFmtId="0" fontId="8" fillId="2" borderId="0" xfId="0" applyFont="1" applyFill="1" applyBorder="1" applyAlignment="1">
      <alignment horizontal="left" vertical="center" wrapText="1"/>
    </xf>
    <xf numFmtId="0" fontId="8" fillId="2" borderId="3" xfId="0" applyFont="1" applyFill="1" applyBorder="1" applyAlignment="1">
      <alignment horizontal="center" vertical="center"/>
    </xf>
    <xf numFmtId="164" fontId="0"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0" fontId="8" fillId="0" borderId="0" xfId="0" applyFont="1" applyBorder="1" applyAlignment="1">
      <alignment horizontal="left" vertical="center"/>
    </xf>
    <xf numFmtId="0" fontId="13" fillId="0" borderId="0" xfId="0" applyFont="1" applyAlignment="1">
      <alignment horizontal="left" vertical="center"/>
    </xf>
    <xf numFmtId="0" fontId="0" fillId="0" borderId="0" xfId="0" applyFont="1" applyAlignment="1">
      <alignment horizontal="center" vertical="center" wrapText="1"/>
    </xf>
    <xf numFmtId="0" fontId="0" fillId="0" borderId="0" xfId="0" applyFont="1" applyAlignment="1">
      <alignment horizontal="center" wrapText="1"/>
    </xf>
    <xf numFmtId="0" fontId="0" fillId="0" borderId="0" xfId="0" applyFont="1" applyAlignment="1">
      <alignment wrapText="1"/>
    </xf>
    <xf numFmtId="0" fontId="3" fillId="2" borderId="0" xfId="0" applyFont="1" applyFill="1" applyAlignment="1">
      <alignment horizontal="center" vertical="center"/>
    </xf>
    <xf numFmtId="0" fontId="3" fillId="0" borderId="0" xfId="0" applyFont="1" applyAlignment="1">
      <alignment horizontal="center" vertical="center"/>
    </xf>
    <xf numFmtId="0" fontId="3" fillId="3" borderId="0" xfId="0" applyFont="1" applyFill="1" applyAlignment="1">
      <alignment horizontal="center" vertical="center"/>
    </xf>
    <xf numFmtId="0" fontId="18" fillId="0" borderId="0" xfId="0" applyFont="1"/>
    <xf numFmtId="0" fontId="4" fillId="0" borderId="0" xfId="0" applyFont="1" applyBorder="1" applyAlignment="1">
      <alignment horizontal="left" vertical="center" wrapText="1"/>
    </xf>
    <xf numFmtId="0" fontId="14" fillId="0" borderId="0" xfId="0" applyFont="1" applyBorder="1" applyAlignment="1">
      <alignment horizontal="right" vertical="center" wrapText="1"/>
    </xf>
    <xf numFmtId="0" fontId="8" fillId="0" borderId="0" xfId="0" applyFont="1" applyBorder="1" applyAlignment="1">
      <alignment horizontal="left" vertical="center" wrapText="1"/>
    </xf>
    <xf numFmtId="0" fontId="0" fillId="0" borderId="0" xfId="0" applyBorder="1" applyAlignment="1">
      <alignment horizontal="left" vertical="center" wrapText="1"/>
    </xf>
    <xf numFmtId="0" fontId="15" fillId="5" borderId="1" xfId="0" applyFont="1" applyFill="1" applyBorder="1" applyAlignment="1">
      <alignment horizontal="right" vertical="center" wrapText="1"/>
    </xf>
    <xf numFmtId="0" fontId="16" fillId="5" borderId="1" xfId="0" applyFont="1" applyFill="1" applyBorder="1" applyAlignment="1">
      <alignment horizontal="right" vertical="center" wrapText="1"/>
    </xf>
    <xf numFmtId="0" fontId="0" fillId="0" borderId="0" xfId="0" applyBorder="1" applyAlignment="1">
      <alignment wrapText="1"/>
    </xf>
    <xf numFmtId="0" fontId="4" fillId="0" borderId="0" xfId="0" applyFont="1" applyBorder="1" applyAlignment="1">
      <alignment vertical="center" wrapText="1"/>
    </xf>
    <xf numFmtId="0" fontId="8" fillId="0" borderId="0" xfId="0" applyFont="1" applyBorder="1" applyAlignment="1">
      <alignment horizontal="right" wrapText="1"/>
    </xf>
    <xf numFmtId="0" fontId="0" fillId="0" borderId="3" xfId="0" applyBorder="1" applyAlignment="1">
      <alignment horizontal="right" wrapText="1"/>
    </xf>
    <xf numFmtId="0" fontId="0" fillId="0" borderId="0" xfId="0" applyAlignment="1">
      <alignment horizontal="left" vertical="center" wrapText="1"/>
    </xf>
    <xf numFmtId="0" fontId="12" fillId="5" borderId="1" xfId="0" applyFont="1" applyFill="1" applyBorder="1" applyAlignment="1">
      <alignment horizontal="right" wrapText="1"/>
    </xf>
    <xf numFmtId="0" fontId="3" fillId="5" borderId="1" xfId="0" applyFont="1" applyFill="1" applyBorder="1" applyAlignment="1">
      <alignment horizontal="right" wrapText="1"/>
    </xf>
    <xf numFmtId="0" fontId="7" fillId="4" borderId="1" xfId="0" applyFont="1" applyFill="1" applyBorder="1" applyAlignment="1">
      <alignment horizontal="right" vertical="center" wrapText="1"/>
    </xf>
    <xf numFmtId="0" fontId="7" fillId="4" borderId="1" xfId="0" applyFont="1" applyFill="1" applyBorder="1" applyAlignment="1">
      <alignment wrapText="1"/>
    </xf>
    <xf numFmtId="0" fontId="8" fillId="0" borderId="0" xfId="0" applyFont="1" applyBorder="1" applyAlignment="1">
      <alignment horizontal="right" vertical="center" wrapText="1"/>
    </xf>
    <xf numFmtId="0" fontId="0" fillId="0" borderId="3" xfId="0" applyBorder="1" applyAlignment="1">
      <alignment horizontal="right" vertical="center" wrapText="1"/>
    </xf>
    <xf numFmtId="0" fontId="0" fillId="0" borderId="0" xfId="0"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cellXfs>
  <cellStyles count="1">
    <cellStyle name="Normal" xfId="0" builtinId="0"/>
  </cellStyles>
  <dxfs count="0"/>
  <tableStyles count="0" defaultTableStyle="TableStyleMedium2" defaultPivotStyle="PivotStyleLight16"/>
  <colors>
    <mruColors>
      <color rgb="FFEF9707"/>
      <color rgb="FFF9B036"/>
      <color rgb="FF00489E"/>
      <color rgb="FFBF96BC"/>
      <color rgb="FF48B9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FC00A-A50C-4326-A36A-451353ADB3C8}">
  <dimension ref="A2:DA121"/>
  <sheetViews>
    <sheetView tabSelected="1" zoomScale="90" zoomScaleNormal="90" workbookViewId="0">
      <selection activeCell="D6" sqref="D6:E6"/>
    </sheetView>
  </sheetViews>
  <sheetFormatPr baseColWidth="10" defaultColWidth="10.58203125" defaultRowHeight="15.5" x14ac:dyDescent="0.35"/>
  <cols>
    <col min="1" max="1" width="11.83203125" style="1" customWidth="1"/>
    <col min="2" max="2" width="12.08203125" style="1" customWidth="1"/>
    <col min="3" max="3" width="9.75" style="1" customWidth="1"/>
    <col min="4" max="4" width="56.33203125" style="2" customWidth="1"/>
    <col min="5" max="5" width="9.83203125" style="5" customWidth="1"/>
    <col min="6" max="6" width="16.75" style="5" customWidth="1"/>
    <col min="7" max="18" width="16.75" style="3" customWidth="1"/>
    <col min="19" max="24" width="16.75" style="1" customWidth="1"/>
    <col min="25" max="16384" width="10.58203125" style="1"/>
  </cols>
  <sheetData>
    <row r="2" spans="1:45" ht="21" x14ac:dyDescent="0.35">
      <c r="B2" s="47" t="s">
        <v>111</v>
      </c>
    </row>
    <row r="3" spans="1:45" x14ac:dyDescent="0.35">
      <c r="B3" s="54" t="s">
        <v>118</v>
      </c>
    </row>
    <row r="4" spans="1:45" ht="43.5" customHeight="1" x14ac:dyDescent="0.35">
      <c r="B4" s="57" t="s">
        <v>115</v>
      </c>
      <c r="C4" s="65"/>
      <c r="D4" s="65"/>
      <c r="E4" s="65"/>
      <c r="F4" s="65"/>
      <c r="G4" s="65"/>
    </row>
    <row r="6" spans="1:45" ht="47" customHeight="1" x14ac:dyDescent="0.35">
      <c r="A6" s="56" t="s">
        <v>103</v>
      </c>
      <c r="B6" s="56"/>
      <c r="C6" s="56"/>
      <c r="D6" s="70" t="s">
        <v>100</v>
      </c>
      <c r="E6" s="71"/>
      <c r="F6" s="72" t="s">
        <v>110</v>
      </c>
      <c r="G6" s="48" t="s">
        <v>114</v>
      </c>
      <c r="H6" s="48"/>
      <c r="I6" s="48"/>
      <c r="J6" s="48"/>
      <c r="K6" s="48"/>
      <c r="L6" s="48"/>
      <c r="M6" s="48"/>
      <c r="N6" s="48"/>
      <c r="O6" s="48"/>
      <c r="P6" s="48"/>
      <c r="Q6" s="48"/>
      <c r="R6" s="48"/>
      <c r="S6" s="48"/>
      <c r="T6" s="73"/>
      <c r="U6" s="73"/>
      <c r="V6" s="73"/>
      <c r="W6" s="73"/>
      <c r="X6" s="73"/>
      <c r="Y6" s="74"/>
      <c r="Z6" s="74"/>
      <c r="AA6" s="74"/>
      <c r="AB6" s="74"/>
      <c r="AC6" s="74"/>
      <c r="AD6" s="74"/>
      <c r="AE6" s="74"/>
      <c r="AF6" s="74"/>
      <c r="AG6" s="74"/>
      <c r="AH6" s="74"/>
      <c r="AI6" s="74"/>
      <c r="AJ6" s="74"/>
      <c r="AK6" s="74"/>
      <c r="AL6" s="74"/>
      <c r="AM6" s="74"/>
      <c r="AN6" s="74"/>
      <c r="AO6" s="74"/>
    </row>
    <row r="7" spans="1:45" x14ac:dyDescent="0.35">
      <c r="A7" s="56"/>
      <c r="B7" s="56"/>
      <c r="C7" s="56"/>
      <c r="D7" s="63" t="s">
        <v>101</v>
      </c>
      <c r="E7" s="64"/>
      <c r="F7" s="17"/>
      <c r="G7" s="8"/>
      <c r="H7" s="8"/>
      <c r="I7" s="8"/>
      <c r="J7" s="8"/>
      <c r="K7" s="8"/>
      <c r="L7" s="8"/>
      <c r="M7" s="8"/>
      <c r="N7" s="8"/>
      <c r="S7" s="5"/>
    </row>
    <row r="8" spans="1:45" x14ac:dyDescent="0.35">
      <c r="A8" s="56"/>
      <c r="B8" s="56"/>
      <c r="C8" s="56"/>
      <c r="D8" s="63" t="s">
        <v>102</v>
      </c>
      <c r="E8" s="64"/>
      <c r="F8" s="17"/>
      <c r="S8" s="5"/>
    </row>
    <row r="9" spans="1:45" ht="15.75" customHeight="1" x14ac:dyDescent="0.35">
      <c r="A9" s="56"/>
      <c r="B9" s="56"/>
      <c r="C9" s="56"/>
      <c r="D9" s="63" t="s">
        <v>113</v>
      </c>
      <c r="E9" s="64"/>
      <c r="F9" s="17"/>
      <c r="G9" s="48"/>
      <c r="H9" s="48"/>
      <c r="I9" s="48"/>
      <c r="J9" s="48"/>
      <c r="K9" s="48"/>
      <c r="L9" s="48"/>
      <c r="M9" s="48"/>
      <c r="N9" s="48"/>
      <c r="O9" s="48"/>
      <c r="P9" s="48"/>
      <c r="Q9" s="48"/>
      <c r="R9" s="48"/>
      <c r="S9" s="49"/>
      <c r="T9" s="50"/>
      <c r="U9" s="50"/>
      <c r="V9" s="50"/>
      <c r="W9" s="50"/>
      <c r="X9" s="50"/>
    </row>
    <row r="10" spans="1:45" x14ac:dyDescent="0.35">
      <c r="A10" s="27"/>
      <c r="B10" s="27"/>
      <c r="C10" s="27"/>
      <c r="D10" s="28"/>
      <c r="E10" s="29"/>
    </row>
    <row r="11" spans="1:45" s="7" customFormat="1" ht="15.65" customHeight="1" x14ac:dyDescent="0.45">
      <c r="A11" s="68" t="s">
        <v>109</v>
      </c>
      <c r="B11" s="68"/>
      <c r="C11" s="68"/>
      <c r="D11" s="69"/>
      <c r="E11" s="69"/>
      <c r="F11" s="24">
        <f>SUM(F23:F118)/180</f>
        <v>0</v>
      </c>
      <c r="G11" s="13">
        <f>SUM(G23:G118)/180</f>
        <v>0</v>
      </c>
      <c r="H11" s="11"/>
      <c r="I11" s="11"/>
      <c r="J11" s="11"/>
      <c r="K11" s="11"/>
      <c r="L11" s="11"/>
      <c r="M11" s="11"/>
      <c r="N11" s="11"/>
      <c r="O11" s="11"/>
      <c r="P11" s="11"/>
      <c r="Q11" s="11"/>
      <c r="R11" s="11"/>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row>
    <row r="12" spans="1:45" s="6" customFormat="1" x14ac:dyDescent="0.35">
      <c r="A12" s="59" t="s">
        <v>104</v>
      </c>
      <c r="B12" s="60"/>
      <c r="C12" s="60"/>
      <c r="D12" s="66" t="s">
        <v>0</v>
      </c>
      <c r="E12" s="67"/>
      <c r="F12" s="25">
        <f>SUM(F23:F33)/18</f>
        <v>0</v>
      </c>
      <c r="G12" s="14">
        <f>SUM(G23:G33)/18</f>
        <v>0</v>
      </c>
      <c r="H12" s="14"/>
      <c r="I12" s="9"/>
      <c r="J12" s="9"/>
      <c r="K12" s="9"/>
      <c r="L12" s="9"/>
      <c r="M12" s="9"/>
      <c r="N12" s="9"/>
      <c r="O12" s="9"/>
      <c r="P12" s="9"/>
      <c r="Q12" s="9"/>
      <c r="R12" s="9"/>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row>
    <row r="13" spans="1:45" s="6" customFormat="1" x14ac:dyDescent="0.35">
      <c r="A13" s="60"/>
      <c r="B13" s="60"/>
      <c r="C13" s="60"/>
      <c r="D13" s="66" t="s">
        <v>1</v>
      </c>
      <c r="E13" s="67"/>
      <c r="F13" s="26">
        <f>SUM(F35:F40)/12</f>
        <v>0</v>
      </c>
      <c r="G13" s="18">
        <f>SUM(G35:G40)/12</f>
        <v>0</v>
      </c>
      <c r="H13" s="9"/>
      <c r="I13" s="9"/>
      <c r="J13" s="9"/>
      <c r="K13" s="9"/>
      <c r="L13" s="9"/>
      <c r="M13" s="9"/>
      <c r="N13" s="9"/>
      <c r="O13" s="9"/>
      <c r="P13" s="9"/>
      <c r="Q13" s="9"/>
      <c r="R13" s="9"/>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row>
    <row r="14" spans="1:45" s="6" customFormat="1" x14ac:dyDescent="0.35">
      <c r="A14" s="60"/>
      <c r="B14" s="60"/>
      <c r="C14" s="60"/>
      <c r="D14" s="66" t="s">
        <v>2</v>
      </c>
      <c r="E14" s="67"/>
      <c r="F14" s="26">
        <f>SUM(F42:F48)/14</f>
        <v>0</v>
      </c>
      <c r="G14" s="18">
        <f>SUM(G42:G48)/14</f>
        <v>0</v>
      </c>
      <c r="H14" s="9"/>
      <c r="I14" s="9"/>
      <c r="J14" s="9"/>
      <c r="K14" s="9"/>
      <c r="L14" s="9"/>
      <c r="M14" s="9"/>
      <c r="N14" s="9"/>
      <c r="O14" s="9"/>
      <c r="P14" s="9"/>
      <c r="Q14" s="9"/>
      <c r="R14" s="9"/>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row>
    <row r="15" spans="1:45" s="6" customFormat="1" x14ac:dyDescent="0.35">
      <c r="A15" s="60"/>
      <c r="B15" s="60"/>
      <c r="C15" s="60"/>
      <c r="D15" s="66" t="s">
        <v>3</v>
      </c>
      <c r="E15" s="67"/>
      <c r="F15" s="26">
        <f>SUM(F50:F61)/26</f>
        <v>0</v>
      </c>
      <c r="G15" s="18">
        <f>SUM(G50:G61)/26</f>
        <v>0</v>
      </c>
      <c r="H15" s="9"/>
      <c r="I15" s="9"/>
      <c r="J15" s="9"/>
      <c r="K15" s="9"/>
      <c r="L15" s="9"/>
      <c r="M15" s="9"/>
      <c r="N15" s="9"/>
      <c r="O15" s="9"/>
      <c r="P15" s="9"/>
      <c r="Q15" s="9"/>
      <c r="R15" s="9"/>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row>
    <row r="16" spans="1:45" s="6" customFormat="1" x14ac:dyDescent="0.35">
      <c r="A16" s="60"/>
      <c r="B16" s="60"/>
      <c r="C16" s="60"/>
      <c r="D16" s="66" t="s">
        <v>4</v>
      </c>
      <c r="E16" s="67"/>
      <c r="F16" s="26">
        <f>SUM(F63:F77)/32</f>
        <v>0</v>
      </c>
      <c r="G16" s="18">
        <f>SUM(G63:G77)/32</f>
        <v>0</v>
      </c>
      <c r="H16" s="9"/>
      <c r="I16" s="9"/>
      <c r="J16" s="9"/>
      <c r="K16" s="9"/>
      <c r="L16" s="9"/>
      <c r="M16" s="9"/>
      <c r="N16" s="9"/>
      <c r="O16" s="9"/>
      <c r="P16" s="9"/>
      <c r="Q16" s="9"/>
      <c r="R16" s="9"/>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row>
    <row r="17" spans="1:105" s="6" customFormat="1" x14ac:dyDescent="0.35">
      <c r="A17" s="60"/>
      <c r="B17" s="60"/>
      <c r="C17" s="60"/>
      <c r="D17" s="66" t="s">
        <v>5</v>
      </c>
      <c r="E17" s="67"/>
      <c r="F17" s="26">
        <f>SUM(F79:F87)/21</f>
        <v>0</v>
      </c>
      <c r="G17" s="18">
        <f>SUM(G79:G87)/21</f>
        <v>0</v>
      </c>
      <c r="H17" s="9"/>
      <c r="I17" s="9"/>
      <c r="J17" s="9"/>
      <c r="K17" s="9"/>
      <c r="L17" s="9"/>
      <c r="M17" s="9"/>
      <c r="N17" s="9"/>
      <c r="O17" s="9"/>
      <c r="P17" s="9"/>
      <c r="Q17" s="9"/>
      <c r="R17" s="9"/>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row>
    <row r="18" spans="1:105" s="6" customFormat="1" x14ac:dyDescent="0.35">
      <c r="A18" s="60"/>
      <c r="B18" s="60"/>
      <c r="C18" s="60"/>
      <c r="D18" s="66" t="s">
        <v>6</v>
      </c>
      <c r="E18" s="67"/>
      <c r="F18" s="26">
        <f>SUM(F89:F102)/25</f>
        <v>0</v>
      </c>
      <c r="G18" s="18">
        <f>SUM(G89:G102)/25</f>
        <v>0</v>
      </c>
      <c r="H18" s="9"/>
      <c r="I18" s="9"/>
      <c r="J18" s="9"/>
      <c r="K18" s="9"/>
      <c r="L18" s="9"/>
      <c r="M18" s="9"/>
      <c r="N18" s="9"/>
      <c r="O18" s="9"/>
      <c r="P18" s="9"/>
      <c r="Q18" s="9"/>
      <c r="R18" s="9"/>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row>
    <row r="19" spans="1:105" s="6" customFormat="1" x14ac:dyDescent="0.35">
      <c r="A19" s="60"/>
      <c r="B19" s="60"/>
      <c r="C19" s="60"/>
      <c r="D19" s="66" t="s">
        <v>7</v>
      </c>
      <c r="E19" s="67"/>
      <c r="F19" s="26">
        <f>SUM(F104:F110)/16</f>
        <v>0</v>
      </c>
      <c r="G19" s="18">
        <f>SUM(G104:G110)/16</f>
        <v>0</v>
      </c>
      <c r="H19" s="9"/>
      <c r="I19" s="9"/>
      <c r="J19" s="9"/>
      <c r="K19" s="9"/>
      <c r="L19" s="9"/>
      <c r="M19" s="9"/>
      <c r="N19" s="9"/>
      <c r="O19" s="9"/>
      <c r="P19" s="9"/>
      <c r="Q19" s="9"/>
      <c r="R19" s="9"/>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row>
    <row r="20" spans="1:105" s="6" customFormat="1" x14ac:dyDescent="0.35">
      <c r="A20" s="60"/>
      <c r="B20" s="60"/>
      <c r="C20" s="60"/>
      <c r="D20" s="66" t="s">
        <v>8</v>
      </c>
      <c r="E20" s="67"/>
      <c r="F20" s="26">
        <f>SUM(F112:F118)/16</f>
        <v>0</v>
      </c>
      <c r="G20" s="18">
        <f>SUM(G112:G118)/16</f>
        <v>0</v>
      </c>
      <c r="H20" s="9"/>
      <c r="I20" s="9"/>
      <c r="J20" s="9"/>
      <c r="K20" s="9"/>
      <c r="L20" s="9"/>
      <c r="M20" s="9"/>
      <c r="N20" s="9"/>
      <c r="O20" s="9"/>
      <c r="P20" s="9"/>
      <c r="Q20" s="9"/>
      <c r="R20" s="9"/>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row>
    <row r="21" spans="1:105" x14ac:dyDescent="0.35">
      <c r="A21" s="27"/>
      <c r="B21" s="27"/>
      <c r="C21" s="27"/>
      <c r="D21" s="28"/>
      <c r="E21" s="29"/>
    </row>
    <row r="22" spans="1:105" s="23" customFormat="1" ht="31" x14ac:dyDescent="0.35">
      <c r="A22" s="30" t="s">
        <v>94</v>
      </c>
      <c r="B22" s="30" t="s">
        <v>85</v>
      </c>
      <c r="C22" s="30" t="s">
        <v>93</v>
      </c>
      <c r="D22" s="30" t="s">
        <v>95</v>
      </c>
      <c r="E22" s="31" t="s">
        <v>105</v>
      </c>
      <c r="F22" s="21"/>
      <c r="G22" s="22"/>
      <c r="H22" s="22"/>
      <c r="I22" s="22"/>
      <c r="J22" s="22"/>
      <c r="K22" s="22"/>
      <c r="L22" s="22"/>
      <c r="M22" s="22"/>
      <c r="N22" s="22"/>
      <c r="O22" s="22"/>
      <c r="P22" s="22"/>
      <c r="Q22" s="22"/>
      <c r="R22" s="22"/>
    </row>
    <row r="23" spans="1:105" ht="72.5" x14ac:dyDescent="0.35">
      <c r="A23" s="55" t="s">
        <v>0</v>
      </c>
      <c r="B23" s="32" t="s">
        <v>9</v>
      </c>
      <c r="C23" s="33">
        <v>1.1000000000000001</v>
      </c>
      <c r="D23" s="32" t="s">
        <v>10</v>
      </c>
      <c r="E23" s="34">
        <v>1</v>
      </c>
      <c r="F23" s="52"/>
    </row>
    <row r="24" spans="1:105" ht="29" x14ac:dyDescent="0.35">
      <c r="A24" s="55"/>
      <c r="B24" s="57" t="s">
        <v>11</v>
      </c>
      <c r="C24" s="33">
        <v>1.2</v>
      </c>
      <c r="D24" s="32" t="s">
        <v>12</v>
      </c>
      <c r="E24" s="34">
        <v>2</v>
      </c>
      <c r="F24" s="52"/>
    </row>
    <row r="25" spans="1:105" ht="29" x14ac:dyDescent="0.35">
      <c r="A25" s="55"/>
      <c r="B25" s="58"/>
      <c r="C25" s="33">
        <v>1.3</v>
      </c>
      <c r="D25" s="32" t="s">
        <v>13</v>
      </c>
      <c r="E25" s="34">
        <v>2</v>
      </c>
      <c r="F25" s="52"/>
    </row>
    <row r="26" spans="1:105" x14ac:dyDescent="0.35">
      <c r="A26" s="55"/>
      <c r="B26" s="58"/>
      <c r="C26" s="33">
        <v>1.4</v>
      </c>
      <c r="D26" s="32" t="s">
        <v>14</v>
      </c>
      <c r="E26" s="34">
        <v>2</v>
      </c>
      <c r="F26" s="52"/>
    </row>
    <row r="27" spans="1:105" x14ac:dyDescent="0.35">
      <c r="A27" s="55"/>
      <c r="B27" s="58"/>
      <c r="C27" s="33">
        <v>1.5</v>
      </c>
      <c r="D27" s="32" t="s">
        <v>15</v>
      </c>
      <c r="E27" s="34">
        <v>2</v>
      </c>
      <c r="F27" s="52"/>
    </row>
    <row r="28" spans="1:105" ht="43.5" x14ac:dyDescent="0.35">
      <c r="A28" s="55"/>
      <c r="B28" s="57" t="s">
        <v>16</v>
      </c>
      <c r="C28" s="33">
        <v>1.6</v>
      </c>
      <c r="D28" s="32" t="s">
        <v>116</v>
      </c>
      <c r="E28" s="35"/>
      <c r="F28" s="53"/>
      <c r="G28" s="19"/>
      <c r="H28" s="19"/>
      <c r="I28" s="19"/>
      <c r="J28" s="19"/>
      <c r="K28" s="19"/>
      <c r="L28" s="19"/>
      <c r="M28" s="19"/>
      <c r="N28" s="19"/>
      <c r="O28" s="19"/>
      <c r="P28" s="19"/>
      <c r="Q28" s="19"/>
      <c r="R28" s="19"/>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row>
    <row r="29" spans="1:105" x14ac:dyDescent="0.35">
      <c r="A29" s="55"/>
      <c r="B29" s="58"/>
      <c r="C29" s="33"/>
      <c r="D29" s="36" t="s">
        <v>108</v>
      </c>
      <c r="E29" s="35"/>
      <c r="F29" s="53"/>
      <c r="G29" s="19"/>
      <c r="H29" s="19"/>
      <c r="I29" s="19"/>
      <c r="J29" s="19"/>
      <c r="K29" s="19"/>
      <c r="L29" s="19"/>
      <c r="M29" s="19"/>
      <c r="N29" s="19"/>
      <c r="O29" s="19"/>
      <c r="P29" s="19"/>
      <c r="Q29" s="19"/>
      <c r="R29" s="19"/>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row>
    <row r="30" spans="1:105" x14ac:dyDescent="0.35">
      <c r="A30" s="55"/>
      <c r="B30" s="58"/>
      <c r="C30" s="33"/>
      <c r="D30" s="36" t="s">
        <v>106</v>
      </c>
      <c r="E30" s="35"/>
      <c r="F30" s="53"/>
      <c r="G30" s="19"/>
      <c r="H30" s="19"/>
      <c r="I30" s="19"/>
      <c r="J30" s="19"/>
      <c r="K30" s="19"/>
      <c r="L30" s="19"/>
      <c r="M30" s="19"/>
      <c r="N30" s="19"/>
      <c r="O30" s="19"/>
      <c r="P30" s="19"/>
      <c r="Q30" s="19"/>
      <c r="R30" s="19"/>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row>
    <row r="31" spans="1:105" x14ac:dyDescent="0.35">
      <c r="A31" s="55"/>
      <c r="B31" s="58"/>
      <c r="C31" s="33"/>
      <c r="D31" s="36" t="s">
        <v>107</v>
      </c>
      <c r="E31" s="35"/>
      <c r="F31" s="53"/>
      <c r="G31" s="19"/>
      <c r="H31" s="19"/>
      <c r="I31" s="19"/>
      <c r="J31" s="19"/>
      <c r="K31" s="19"/>
      <c r="L31" s="19"/>
      <c r="M31" s="19"/>
      <c r="N31" s="19"/>
      <c r="O31" s="19"/>
      <c r="P31" s="19"/>
      <c r="Q31" s="19"/>
      <c r="R31" s="19"/>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2" spans="1:105" ht="29" x14ac:dyDescent="0.35">
      <c r="A32" s="55"/>
      <c r="B32" s="58"/>
      <c r="C32" s="33">
        <v>1.7</v>
      </c>
      <c r="D32" s="32" t="s">
        <v>17</v>
      </c>
      <c r="E32" s="34">
        <v>3</v>
      </c>
      <c r="F32" s="52"/>
    </row>
    <row r="33" spans="1:18" ht="29" x14ac:dyDescent="0.35">
      <c r="A33" s="55"/>
      <c r="B33" s="58"/>
      <c r="C33" s="33">
        <v>1.8</v>
      </c>
      <c r="D33" s="32" t="s">
        <v>18</v>
      </c>
      <c r="E33" s="34">
        <v>3</v>
      </c>
      <c r="F33" s="52"/>
    </row>
    <row r="34" spans="1:18" s="15" customFormat="1" ht="9.65" customHeight="1" x14ac:dyDescent="0.35">
      <c r="A34" s="37"/>
      <c r="B34" s="38"/>
      <c r="C34" s="39"/>
      <c r="D34" s="40"/>
      <c r="E34" s="41"/>
      <c r="F34" s="51"/>
      <c r="G34" s="16"/>
      <c r="H34" s="16"/>
      <c r="I34" s="16"/>
      <c r="J34" s="16"/>
      <c r="K34" s="16"/>
      <c r="L34" s="16"/>
      <c r="M34" s="16"/>
      <c r="N34" s="16"/>
      <c r="O34" s="16"/>
      <c r="P34" s="16"/>
      <c r="Q34" s="16"/>
      <c r="R34" s="16"/>
    </row>
    <row r="35" spans="1:18" ht="43.5" x14ac:dyDescent="0.35">
      <c r="A35" s="55" t="s">
        <v>1</v>
      </c>
      <c r="B35" s="57" t="s">
        <v>9</v>
      </c>
      <c r="C35" s="33">
        <v>2.1</v>
      </c>
      <c r="D35" s="32" t="s">
        <v>19</v>
      </c>
      <c r="E35" s="34">
        <v>1</v>
      </c>
      <c r="F35" s="52"/>
    </row>
    <row r="36" spans="1:18" ht="43.5" x14ac:dyDescent="0.35">
      <c r="A36" s="55"/>
      <c r="B36" s="58"/>
      <c r="C36" s="33">
        <v>2.2000000000000002</v>
      </c>
      <c r="D36" s="32" t="s">
        <v>20</v>
      </c>
      <c r="E36" s="34">
        <v>1</v>
      </c>
      <c r="F36" s="52"/>
    </row>
    <row r="37" spans="1:18" ht="29" x14ac:dyDescent="0.35">
      <c r="A37" s="55"/>
      <c r="B37" s="57" t="s">
        <v>11</v>
      </c>
      <c r="C37" s="33">
        <v>2.2999999999999998</v>
      </c>
      <c r="D37" s="32" t="s">
        <v>21</v>
      </c>
      <c r="E37" s="34">
        <v>2</v>
      </c>
      <c r="F37" s="52"/>
    </row>
    <row r="38" spans="1:18" ht="43.5" x14ac:dyDescent="0.35">
      <c r="A38" s="55"/>
      <c r="B38" s="58"/>
      <c r="C38" s="33">
        <v>2.4</v>
      </c>
      <c r="D38" s="32" t="s">
        <v>22</v>
      </c>
      <c r="E38" s="34">
        <v>2</v>
      </c>
      <c r="F38" s="52"/>
    </row>
    <row r="39" spans="1:18" ht="29" x14ac:dyDescent="0.35">
      <c r="A39" s="55"/>
      <c r="B39" s="57" t="s">
        <v>16</v>
      </c>
      <c r="C39" s="33">
        <v>2.5</v>
      </c>
      <c r="D39" s="32" t="s">
        <v>23</v>
      </c>
      <c r="E39" s="34">
        <v>3</v>
      </c>
      <c r="F39" s="52"/>
    </row>
    <row r="40" spans="1:18" ht="43.5" x14ac:dyDescent="0.35">
      <c r="A40" s="55"/>
      <c r="B40" s="58"/>
      <c r="C40" s="33">
        <v>2.6</v>
      </c>
      <c r="D40" s="32" t="s">
        <v>24</v>
      </c>
      <c r="E40" s="34">
        <v>3</v>
      </c>
      <c r="F40" s="52"/>
    </row>
    <row r="41" spans="1:18" s="15" customFormat="1" ht="9.65" customHeight="1" x14ac:dyDescent="0.35">
      <c r="A41" s="37"/>
      <c r="B41" s="38"/>
      <c r="C41" s="39"/>
      <c r="D41" s="40"/>
      <c r="E41" s="41"/>
      <c r="F41" s="51"/>
      <c r="G41" s="16"/>
      <c r="H41" s="16"/>
      <c r="I41" s="16"/>
      <c r="J41" s="16"/>
      <c r="K41" s="16"/>
      <c r="L41" s="16"/>
      <c r="M41" s="16"/>
      <c r="N41" s="16"/>
      <c r="O41" s="16"/>
      <c r="P41" s="16"/>
      <c r="Q41" s="16"/>
      <c r="R41" s="16"/>
    </row>
    <row r="42" spans="1:18" ht="58" x14ac:dyDescent="0.35">
      <c r="A42" s="55" t="s">
        <v>96</v>
      </c>
      <c r="B42" s="57" t="s">
        <v>9</v>
      </c>
      <c r="C42" s="33">
        <v>3.1</v>
      </c>
      <c r="D42" s="32" t="s">
        <v>25</v>
      </c>
      <c r="E42" s="34">
        <v>1</v>
      </c>
      <c r="F42" s="52"/>
    </row>
    <row r="43" spans="1:18" ht="43.5" x14ac:dyDescent="0.35">
      <c r="A43" s="55"/>
      <c r="B43" s="58"/>
      <c r="C43" s="33">
        <v>3.2</v>
      </c>
      <c r="D43" s="32" t="s">
        <v>26</v>
      </c>
      <c r="E43" s="34">
        <v>1</v>
      </c>
      <c r="F43" s="52"/>
    </row>
    <row r="44" spans="1:18" ht="43.5" x14ac:dyDescent="0.35">
      <c r="A44" s="55"/>
      <c r="B44" s="57" t="s">
        <v>11</v>
      </c>
      <c r="C44" s="33">
        <v>3.3</v>
      </c>
      <c r="D44" s="32" t="s">
        <v>87</v>
      </c>
      <c r="E44" s="34">
        <v>2</v>
      </c>
      <c r="F44" s="52"/>
    </row>
    <row r="45" spans="1:18" ht="29" x14ac:dyDescent="0.35">
      <c r="A45" s="55"/>
      <c r="B45" s="58"/>
      <c r="C45" s="33">
        <v>3.4</v>
      </c>
      <c r="D45" s="32" t="s">
        <v>27</v>
      </c>
      <c r="E45" s="34">
        <v>2</v>
      </c>
      <c r="F45" s="52"/>
    </row>
    <row r="46" spans="1:18" ht="29" x14ac:dyDescent="0.35">
      <c r="A46" s="55"/>
      <c r="B46" s="58"/>
      <c r="C46" s="33">
        <v>3.5</v>
      </c>
      <c r="D46" s="32" t="s">
        <v>28</v>
      </c>
      <c r="E46" s="34">
        <v>2</v>
      </c>
      <c r="F46" s="52"/>
    </row>
    <row r="47" spans="1:18" ht="29" x14ac:dyDescent="0.35">
      <c r="A47" s="55"/>
      <c r="B47" s="57" t="s">
        <v>16</v>
      </c>
      <c r="C47" s="33">
        <v>3.6</v>
      </c>
      <c r="D47" s="32" t="s">
        <v>29</v>
      </c>
      <c r="E47" s="34">
        <v>3</v>
      </c>
      <c r="F47" s="52"/>
    </row>
    <row r="48" spans="1:18" ht="29" x14ac:dyDescent="0.35">
      <c r="A48" s="55"/>
      <c r="B48" s="58"/>
      <c r="C48" s="33">
        <v>3.7</v>
      </c>
      <c r="D48" s="32" t="s">
        <v>30</v>
      </c>
      <c r="E48" s="34">
        <v>3</v>
      </c>
      <c r="F48" s="52"/>
    </row>
    <row r="49" spans="1:18" s="15" customFormat="1" ht="9.65" customHeight="1" x14ac:dyDescent="0.35">
      <c r="A49" s="37"/>
      <c r="B49" s="38"/>
      <c r="C49" s="39"/>
      <c r="D49" s="42"/>
      <c r="E49" s="43"/>
      <c r="F49" s="51"/>
      <c r="G49" s="16"/>
      <c r="H49" s="16"/>
      <c r="I49" s="16"/>
      <c r="J49" s="16"/>
      <c r="K49" s="16"/>
      <c r="L49" s="16"/>
      <c r="M49" s="16"/>
      <c r="N49" s="16"/>
      <c r="O49" s="16"/>
      <c r="P49" s="16"/>
      <c r="Q49" s="16"/>
      <c r="R49" s="16"/>
    </row>
    <row r="50" spans="1:18" ht="58" x14ac:dyDescent="0.35">
      <c r="A50" s="55" t="s">
        <v>97</v>
      </c>
      <c r="B50" s="57" t="s">
        <v>9</v>
      </c>
      <c r="C50" s="33">
        <v>4.0999999999999996</v>
      </c>
      <c r="D50" s="32" t="s">
        <v>31</v>
      </c>
      <c r="E50" s="34">
        <v>1</v>
      </c>
      <c r="F50" s="52"/>
    </row>
    <row r="51" spans="1:18" ht="72.5" x14ac:dyDescent="0.35">
      <c r="A51" s="55"/>
      <c r="B51" s="58"/>
      <c r="C51" s="33">
        <v>4.2</v>
      </c>
      <c r="D51" s="32" t="s">
        <v>32</v>
      </c>
      <c r="E51" s="34">
        <v>1</v>
      </c>
      <c r="F51" s="52"/>
    </row>
    <row r="52" spans="1:18" ht="29" x14ac:dyDescent="0.35">
      <c r="A52" s="55"/>
      <c r="B52" s="58"/>
      <c r="C52" s="33">
        <v>4.3</v>
      </c>
      <c r="D52" s="32" t="s">
        <v>33</v>
      </c>
      <c r="E52" s="34">
        <v>1</v>
      </c>
      <c r="F52" s="52"/>
    </row>
    <row r="53" spans="1:18" ht="58" x14ac:dyDescent="0.35">
      <c r="A53" s="55"/>
      <c r="B53" s="57" t="s">
        <v>11</v>
      </c>
      <c r="C53" s="33">
        <v>4.4000000000000004</v>
      </c>
      <c r="D53" s="32" t="s">
        <v>34</v>
      </c>
      <c r="E53" s="34">
        <v>2</v>
      </c>
      <c r="F53" s="52"/>
    </row>
    <row r="54" spans="1:18" ht="43.5" x14ac:dyDescent="0.35">
      <c r="A54" s="55"/>
      <c r="B54" s="58"/>
      <c r="C54" s="33">
        <v>4.5</v>
      </c>
      <c r="D54" s="32" t="s">
        <v>35</v>
      </c>
      <c r="E54" s="34">
        <v>2</v>
      </c>
      <c r="F54" s="52"/>
    </row>
    <row r="55" spans="1:18" ht="58" x14ac:dyDescent="0.35">
      <c r="A55" s="55"/>
      <c r="B55" s="58"/>
      <c r="C55" s="33">
        <v>4.5999999999999996</v>
      </c>
      <c r="D55" s="32" t="s">
        <v>36</v>
      </c>
      <c r="E55" s="34">
        <v>2</v>
      </c>
      <c r="F55" s="52"/>
    </row>
    <row r="56" spans="1:18" ht="29" x14ac:dyDescent="0.35">
      <c r="A56" s="55"/>
      <c r="B56" s="58"/>
      <c r="C56" s="33">
        <v>4.7</v>
      </c>
      <c r="D56" s="32" t="s">
        <v>37</v>
      </c>
      <c r="E56" s="34">
        <v>2</v>
      </c>
      <c r="F56" s="52"/>
    </row>
    <row r="57" spans="1:18" ht="43.5" x14ac:dyDescent="0.35">
      <c r="A57" s="55"/>
      <c r="B57" s="57" t="s">
        <v>16</v>
      </c>
      <c r="C57" s="33">
        <v>4.8</v>
      </c>
      <c r="D57" s="32" t="s">
        <v>38</v>
      </c>
      <c r="E57" s="34">
        <v>3</v>
      </c>
      <c r="F57" s="52"/>
    </row>
    <row r="58" spans="1:18" ht="58" x14ac:dyDescent="0.35">
      <c r="A58" s="55"/>
      <c r="B58" s="58"/>
      <c r="C58" s="44">
        <v>4.9000000000000004</v>
      </c>
      <c r="D58" s="32" t="s">
        <v>86</v>
      </c>
      <c r="E58" s="34">
        <v>3</v>
      </c>
      <c r="F58" s="52"/>
    </row>
    <row r="59" spans="1:18" ht="29" x14ac:dyDescent="0.35">
      <c r="A59" s="55"/>
      <c r="B59" s="58"/>
      <c r="C59" s="45">
        <v>4.0999999999999996</v>
      </c>
      <c r="D59" s="32" t="s">
        <v>39</v>
      </c>
      <c r="E59" s="34">
        <v>3</v>
      </c>
      <c r="F59" s="52"/>
    </row>
    <row r="60" spans="1:18" ht="43.5" x14ac:dyDescent="0.35">
      <c r="A60" s="55"/>
      <c r="B60" s="58"/>
      <c r="C60" s="33">
        <v>4.1100000000000003</v>
      </c>
      <c r="D60" s="32" t="s">
        <v>40</v>
      </c>
      <c r="E60" s="34">
        <v>3</v>
      </c>
      <c r="F60" s="52"/>
    </row>
    <row r="61" spans="1:18" ht="58" x14ac:dyDescent="0.35">
      <c r="A61" s="55"/>
      <c r="B61" s="58"/>
      <c r="C61" s="33">
        <v>4.12</v>
      </c>
      <c r="D61" s="32" t="s">
        <v>41</v>
      </c>
      <c r="E61" s="34">
        <v>3</v>
      </c>
      <c r="F61" s="52"/>
    </row>
    <row r="62" spans="1:18" s="15" customFormat="1" ht="9.65" customHeight="1" x14ac:dyDescent="0.35">
      <c r="A62" s="37"/>
      <c r="B62" s="38"/>
      <c r="C62" s="39"/>
      <c r="D62" s="42"/>
      <c r="E62" s="43"/>
      <c r="F62" s="51"/>
      <c r="G62" s="16"/>
      <c r="H62" s="16"/>
      <c r="I62" s="16"/>
      <c r="J62" s="16"/>
      <c r="K62" s="16"/>
      <c r="L62" s="16"/>
      <c r="M62" s="16"/>
      <c r="N62" s="16"/>
      <c r="O62" s="16"/>
      <c r="P62" s="16"/>
      <c r="Q62" s="16"/>
      <c r="R62" s="16"/>
    </row>
    <row r="63" spans="1:18" ht="29" x14ac:dyDescent="0.35">
      <c r="A63" s="62" t="s">
        <v>4</v>
      </c>
      <c r="B63" s="57" t="s">
        <v>9</v>
      </c>
      <c r="C63" s="33">
        <v>5.0999999999999996</v>
      </c>
      <c r="D63" s="32" t="s">
        <v>42</v>
      </c>
      <c r="E63" s="34">
        <v>1</v>
      </c>
      <c r="F63" s="52"/>
    </row>
    <row r="64" spans="1:18" ht="29" x14ac:dyDescent="0.35">
      <c r="A64" s="62"/>
      <c r="B64" s="58"/>
      <c r="C64" s="33">
        <v>5.2</v>
      </c>
      <c r="D64" s="32" t="s">
        <v>43</v>
      </c>
      <c r="E64" s="34">
        <v>1</v>
      </c>
      <c r="F64" s="52"/>
    </row>
    <row r="65" spans="1:18" ht="43.5" x14ac:dyDescent="0.35">
      <c r="A65" s="62"/>
      <c r="B65" s="58"/>
      <c r="C65" s="33">
        <v>5.3</v>
      </c>
      <c r="D65" s="32" t="s">
        <v>44</v>
      </c>
      <c r="E65" s="34">
        <v>1</v>
      </c>
      <c r="F65" s="52"/>
    </row>
    <row r="66" spans="1:18" ht="29" x14ac:dyDescent="0.35">
      <c r="A66" s="62"/>
      <c r="B66" s="57" t="s">
        <v>11</v>
      </c>
      <c r="C66" s="33">
        <v>5.4</v>
      </c>
      <c r="D66" s="32" t="s">
        <v>45</v>
      </c>
      <c r="E66" s="34">
        <v>2</v>
      </c>
      <c r="F66" s="52"/>
    </row>
    <row r="67" spans="1:18" ht="29" x14ac:dyDescent="0.35">
      <c r="A67" s="62"/>
      <c r="B67" s="58"/>
      <c r="C67" s="33">
        <v>5.5</v>
      </c>
      <c r="D67" s="32" t="s">
        <v>46</v>
      </c>
      <c r="E67" s="34">
        <v>2</v>
      </c>
      <c r="F67" s="52"/>
    </row>
    <row r="68" spans="1:18" ht="29" x14ac:dyDescent="0.35">
      <c r="A68" s="62"/>
      <c r="B68" s="58"/>
      <c r="C68" s="33">
        <v>5.6</v>
      </c>
      <c r="D68" s="32" t="s">
        <v>47</v>
      </c>
      <c r="E68" s="34">
        <v>2</v>
      </c>
      <c r="F68" s="52"/>
    </row>
    <row r="69" spans="1:18" ht="29" x14ac:dyDescent="0.35">
      <c r="A69" s="62"/>
      <c r="B69" s="58"/>
      <c r="C69" s="33">
        <v>5.7</v>
      </c>
      <c r="D69" s="32" t="s">
        <v>48</v>
      </c>
      <c r="E69" s="34">
        <v>2</v>
      </c>
      <c r="F69" s="52"/>
    </row>
    <row r="70" spans="1:18" ht="43.5" x14ac:dyDescent="0.35">
      <c r="A70" s="62"/>
      <c r="B70" s="58"/>
      <c r="C70" s="33">
        <v>5.8</v>
      </c>
      <c r="D70" s="32" t="s">
        <v>49</v>
      </c>
      <c r="E70" s="34">
        <v>2</v>
      </c>
      <c r="F70" s="52"/>
    </row>
    <row r="71" spans="1:18" ht="29" x14ac:dyDescent="0.35">
      <c r="A71" s="62"/>
      <c r="B71" s="58"/>
      <c r="C71" s="33">
        <v>5.9</v>
      </c>
      <c r="D71" s="32" t="s">
        <v>50</v>
      </c>
      <c r="E71" s="34">
        <v>2</v>
      </c>
      <c r="F71" s="52"/>
    </row>
    <row r="72" spans="1:18" ht="43.5" x14ac:dyDescent="0.35">
      <c r="A72" s="62"/>
      <c r="B72" s="58"/>
      <c r="C72" s="45">
        <v>5.0999999999999996</v>
      </c>
      <c r="D72" s="32" t="s">
        <v>51</v>
      </c>
      <c r="E72" s="34">
        <v>2</v>
      </c>
      <c r="F72" s="52"/>
    </row>
    <row r="73" spans="1:18" ht="29" x14ac:dyDescent="0.35">
      <c r="A73" s="62"/>
      <c r="B73" s="57" t="s">
        <v>16</v>
      </c>
      <c r="C73" s="33">
        <v>5.1100000000000003</v>
      </c>
      <c r="D73" s="32" t="s">
        <v>52</v>
      </c>
      <c r="E73" s="34">
        <v>3</v>
      </c>
      <c r="F73" s="52"/>
    </row>
    <row r="74" spans="1:18" ht="43.5" x14ac:dyDescent="0.35">
      <c r="A74" s="62"/>
      <c r="B74" s="58"/>
      <c r="C74" s="45">
        <v>5.12</v>
      </c>
      <c r="D74" s="32" t="s">
        <v>53</v>
      </c>
      <c r="E74" s="34">
        <v>3</v>
      </c>
      <c r="F74" s="52"/>
    </row>
    <row r="75" spans="1:18" ht="29" x14ac:dyDescent="0.35">
      <c r="A75" s="62"/>
      <c r="B75" s="58"/>
      <c r="C75" s="33">
        <v>5.13</v>
      </c>
      <c r="D75" s="32" t="s">
        <v>54</v>
      </c>
      <c r="E75" s="34">
        <v>3</v>
      </c>
      <c r="F75" s="52"/>
    </row>
    <row r="76" spans="1:18" ht="58" x14ac:dyDescent="0.35">
      <c r="A76" s="62"/>
      <c r="B76" s="58"/>
      <c r="C76" s="45">
        <v>5.14</v>
      </c>
      <c r="D76" s="32" t="s">
        <v>55</v>
      </c>
      <c r="E76" s="34">
        <v>3</v>
      </c>
      <c r="F76" s="52"/>
    </row>
    <row r="77" spans="1:18" ht="29" x14ac:dyDescent="0.35">
      <c r="A77" s="62"/>
      <c r="B77" s="58"/>
      <c r="C77" s="45">
        <v>5.15</v>
      </c>
      <c r="D77" s="32" t="s">
        <v>56</v>
      </c>
      <c r="E77" s="34">
        <v>3</v>
      </c>
      <c r="F77" s="52"/>
    </row>
    <row r="78" spans="1:18" s="15" customFormat="1" ht="9.65" customHeight="1" x14ac:dyDescent="0.35">
      <c r="A78" s="37"/>
      <c r="B78" s="38"/>
      <c r="C78" s="39"/>
      <c r="D78" s="40"/>
      <c r="E78" s="41"/>
      <c r="F78" s="51"/>
      <c r="G78" s="16"/>
      <c r="H78" s="16"/>
      <c r="I78" s="16"/>
      <c r="J78" s="16"/>
      <c r="K78" s="16"/>
      <c r="L78" s="16"/>
      <c r="M78" s="16"/>
      <c r="N78" s="16"/>
      <c r="O78" s="16"/>
      <c r="P78" s="16"/>
      <c r="Q78" s="16"/>
      <c r="R78" s="16"/>
    </row>
    <row r="79" spans="1:18" ht="58" x14ac:dyDescent="0.35">
      <c r="A79" s="55" t="s">
        <v>5</v>
      </c>
      <c r="B79" s="46" t="s">
        <v>9</v>
      </c>
      <c r="C79" s="33">
        <v>6.1</v>
      </c>
      <c r="D79" s="32" t="s">
        <v>57</v>
      </c>
      <c r="E79" s="34">
        <v>1</v>
      </c>
      <c r="F79" s="52"/>
    </row>
    <row r="80" spans="1:18" ht="43.5" x14ac:dyDescent="0.35">
      <c r="A80" s="55"/>
      <c r="B80" s="57" t="s">
        <v>11</v>
      </c>
      <c r="C80" s="33">
        <v>6.2</v>
      </c>
      <c r="D80" s="32" t="s">
        <v>88</v>
      </c>
      <c r="E80" s="34">
        <v>2</v>
      </c>
      <c r="F80" s="52"/>
    </row>
    <row r="81" spans="1:105" ht="43.5" x14ac:dyDescent="0.35">
      <c r="A81" s="55"/>
      <c r="B81" s="58"/>
      <c r="C81" s="33">
        <v>6.3</v>
      </c>
      <c r="D81" s="32" t="s">
        <v>89</v>
      </c>
      <c r="E81" s="34">
        <v>2</v>
      </c>
      <c r="F81" s="52"/>
    </row>
    <row r="82" spans="1:105" ht="43.5" x14ac:dyDescent="0.35">
      <c r="A82" s="55"/>
      <c r="B82" s="58"/>
      <c r="C82" s="33">
        <v>6.4</v>
      </c>
      <c r="D82" s="32" t="s">
        <v>90</v>
      </c>
      <c r="E82" s="34">
        <v>2</v>
      </c>
      <c r="F82" s="52"/>
    </row>
    <row r="83" spans="1:105" ht="29" x14ac:dyDescent="0.35">
      <c r="A83" s="55"/>
      <c r="B83" s="58"/>
      <c r="C83" s="33">
        <v>6.5</v>
      </c>
      <c r="D83" s="32" t="s">
        <v>58</v>
      </c>
      <c r="E83" s="34">
        <v>2</v>
      </c>
      <c r="F83" s="52"/>
    </row>
    <row r="84" spans="1:105" ht="43.5" x14ac:dyDescent="0.35">
      <c r="A84" s="55"/>
      <c r="B84" s="57" t="s">
        <v>16</v>
      </c>
      <c r="C84" s="33">
        <v>6.6</v>
      </c>
      <c r="D84" s="32" t="s">
        <v>59</v>
      </c>
      <c r="E84" s="34">
        <v>3</v>
      </c>
      <c r="F84" s="52"/>
    </row>
    <row r="85" spans="1:105" x14ac:dyDescent="0.35">
      <c r="A85" s="55"/>
      <c r="B85" s="58"/>
      <c r="C85" s="33">
        <v>6.7</v>
      </c>
      <c r="D85" s="32" t="s">
        <v>60</v>
      </c>
      <c r="E85" s="34">
        <v>3</v>
      </c>
      <c r="F85" s="52"/>
    </row>
    <row r="86" spans="1:105" ht="43.5" x14ac:dyDescent="0.35">
      <c r="A86" s="55"/>
      <c r="B86" s="58"/>
      <c r="C86" s="33">
        <v>6.8</v>
      </c>
      <c r="D86" s="32" t="s">
        <v>61</v>
      </c>
      <c r="E86" s="34">
        <v>3</v>
      </c>
      <c r="F86" s="52"/>
    </row>
    <row r="87" spans="1:105" ht="43.5" x14ac:dyDescent="0.35">
      <c r="A87" s="55"/>
      <c r="B87" s="58"/>
      <c r="C87" s="33">
        <v>6.9</v>
      </c>
      <c r="D87" s="32" t="s">
        <v>62</v>
      </c>
      <c r="E87" s="34">
        <v>3</v>
      </c>
      <c r="F87" s="52"/>
    </row>
    <row r="88" spans="1:105" s="15" customFormat="1" ht="9.65" customHeight="1" x14ac:dyDescent="0.35">
      <c r="A88" s="37"/>
      <c r="B88" s="38"/>
      <c r="C88" s="39"/>
      <c r="D88" s="42"/>
      <c r="E88" s="43"/>
      <c r="F88" s="51"/>
      <c r="G88" s="16"/>
      <c r="H88" s="16"/>
      <c r="I88" s="16"/>
      <c r="J88" s="16"/>
      <c r="K88" s="16"/>
      <c r="L88" s="16"/>
      <c r="M88" s="16"/>
      <c r="N88" s="16"/>
      <c r="O88" s="16"/>
      <c r="P88" s="16"/>
      <c r="Q88" s="16"/>
      <c r="R88" s="16"/>
    </row>
    <row r="89" spans="1:105" ht="58" x14ac:dyDescent="0.35">
      <c r="A89" s="55" t="s">
        <v>98</v>
      </c>
      <c r="B89" s="57" t="s">
        <v>9</v>
      </c>
      <c r="C89" s="33">
        <v>7.1</v>
      </c>
      <c r="D89" s="32" t="s">
        <v>63</v>
      </c>
      <c r="E89" s="34">
        <v>1</v>
      </c>
      <c r="F89" s="52"/>
    </row>
    <row r="90" spans="1:105" ht="58" x14ac:dyDescent="0.35">
      <c r="A90" s="55"/>
      <c r="B90" s="58"/>
      <c r="C90" s="33">
        <v>7.2</v>
      </c>
      <c r="D90" s="32" t="s">
        <v>91</v>
      </c>
      <c r="E90" s="34">
        <v>1</v>
      </c>
      <c r="F90" s="52"/>
    </row>
    <row r="91" spans="1:105" ht="43.5" x14ac:dyDescent="0.35">
      <c r="A91" s="55"/>
      <c r="B91" s="57" t="s">
        <v>11</v>
      </c>
      <c r="C91" s="33">
        <v>7.3</v>
      </c>
      <c r="D91" s="32" t="s">
        <v>64</v>
      </c>
      <c r="E91" s="34">
        <v>2</v>
      </c>
      <c r="F91" s="52"/>
    </row>
    <row r="92" spans="1:105" ht="58" x14ac:dyDescent="0.35">
      <c r="A92" s="55"/>
      <c r="B92" s="58"/>
      <c r="C92" s="33">
        <v>7.4</v>
      </c>
      <c r="D92" s="32" t="s">
        <v>65</v>
      </c>
      <c r="E92" s="34">
        <v>2</v>
      </c>
      <c r="F92" s="52"/>
    </row>
    <row r="93" spans="1:105" ht="58" x14ac:dyDescent="0.35">
      <c r="A93" s="55"/>
      <c r="B93" s="58"/>
      <c r="C93" s="33">
        <v>7.5</v>
      </c>
      <c r="D93" s="32" t="s">
        <v>66</v>
      </c>
      <c r="E93" s="34">
        <v>2</v>
      </c>
      <c r="F93" s="52"/>
    </row>
    <row r="94" spans="1:105" ht="43.5" x14ac:dyDescent="0.35">
      <c r="A94" s="55"/>
      <c r="B94" s="58"/>
      <c r="C94" s="33">
        <v>7.6</v>
      </c>
      <c r="D94" s="32" t="s">
        <v>67</v>
      </c>
      <c r="E94" s="34">
        <v>2</v>
      </c>
      <c r="F94" s="52"/>
    </row>
    <row r="95" spans="1:105" ht="58" x14ac:dyDescent="0.35">
      <c r="A95" s="55"/>
      <c r="B95" s="57" t="s">
        <v>16</v>
      </c>
      <c r="C95" s="33">
        <v>7.7</v>
      </c>
      <c r="D95" s="32" t="s">
        <v>117</v>
      </c>
      <c r="E95" s="35"/>
      <c r="F95" s="53"/>
      <c r="G95" s="19"/>
      <c r="H95" s="19"/>
      <c r="I95" s="19"/>
      <c r="J95" s="19"/>
      <c r="K95" s="19"/>
      <c r="L95" s="19"/>
      <c r="M95" s="19"/>
      <c r="N95" s="19"/>
      <c r="O95" s="19"/>
      <c r="P95" s="19"/>
      <c r="Q95" s="19"/>
      <c r="R95" s="19"/>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row>
    <row r="96" spans="1:105" x14ac:dyDescent="0.35">
      <c r="A96" s="61"/>
      <c r="B96" s="61"/>
      <c r="C96" s="33"/>
      <c r="D96" s="36" t="s">
        <v>108</v>
      </c>
      <c r="E96" s="35"/>
      <c r="F96" s="53"/>
      <c r="G96" s="19"/>
      <c r="H96" s="19"/>
      <c r="I96" s="19"/>
      <c r="J96" s="19"/>
      <c r="K96" s="19"/>
      <c r="L96" s="19"/>
      <c r="M96" s="19"/>
      <c r="N96" s="19"/>
      <c r="O96" s="19"/>
      <c r="P96" s="19"/>
      <c r="Q96" s="19"/>
      <c r="R96" s="19"/>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row>
    <row r="97" spans="1:105" x14ac:dyDescent="0.35">
      <c r="A97" s="61"/>
      <c r="B97" s="61"/>
      <c r="C97" s="33"/>
      <c r="D97" s="36" t="s">
        <v>106</v>
      </c>
      <c r="E97" s="35"/>
      <c r="F97" s="53"/>
      <c r="G97" s="19"/>
      <c r="H97" s="19"/>
      <c r="I97" s="19"/>
      <c r="J97" s="19"/>
      <c r="K97" s="19"/>
      <c r="L97" s="19"/>
      <c r="M97" s="19"/>
      <c r="N97" s="19"/>
      <c r="O97" s="19"/>
      <c r="P97" s="19"/>
      <c r="Q97" s="19"/>
      <c r="R97" s="19"/>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row>
    <row r="98" spans="1:105" x14ac:dyDescent="0.35">
      <c r="A98" s="61"/>
      <c r="B98" s="61"/>
      <c r="C98" s="33"/>
      <c r="D98" s="36" t="s">
        <v>107</v>
      </c>
      <c r="E98" s="35"/>
      <c r="F98" s="53"/>
      <c r="G98" s="19"/>
      <c r="H98" s="19"/>
      <c r="I98" s="19"/>
      <c r="J98" s="19"/>
      <c r="K98" s="19"/>
      <c r="L98" s="19"/>
      <c r="M98" s="19"/>
      <c r="N98" s="19"/>
      <c r="O98" s="19"/>
      <c r="P98" s="19"/>
      <c r="Q98" s="19"/>
      <c r="R98" s="19"/>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row>
    <row r="99" spans="1:105" ht="29" x14ac:dyDescent="0.35">
      <c r="A99" s="61"/>
      <c r="B99" s="61"/>
      <c r="C99" s="33">
        <v>7.8</v>
      </c>
      <c r="D99" s="32" t="s">
        <v>68</v>
      </c>
      <c r="E99" s="34">
        <v>3</v>
      </c>
      <c r="F99" s="52"/>
    </row>
    <row r="100" spans="1:105" ht="43.5" x14ac:dyDescent="0.35">
      <c r="A100" s="61"/>
      <c r="B100" s="61"/>
      <c r="C100" s="33">
        <v>7.9</v>
      </c>
      <c r="D100" s="32" t="s">
        <v>92</v>
      </c>
      <c r="E100" s="34">
        <v>3</v>
      </c>
      <c r="F100" s="52"/>
    </row>
    <row r="101" spans="1:105" ht="29" x14ac:dyDescent="0.35">
      <c r="A101" s="61"/>
      <c r="B101" s="61"/>
      <c r="C101" s="45">
        <v>7.1</v>
      </c>
      <c r="D101" s="32" t="s">
        <v>69</v>
      </c>
      <c r="E101" s="34">
        <v>3</v>
      </c>
      <c r="F101" s="52"/>
    </row>
    <row r="102" spans="1:105" ht="29" x14ac:dyDescent="0.35">
      <c r="A102" s="61"/>
      <c r="B102" s="61"/>
      <c r="C102" s="33">
        <v>7.11</v>
      </c>
      <c r="D102" s="32" t="s">
        <v>70</v>
      </c>
      <c r="E102" s="34">
        <v>3</v>
      </c>
      <c r="F102" s="52"/>
    </row>
    <row r="103" spans="1:105" s="15" customFormat="1" ht="9.65" customHeight="1" x14ac:dyDescent="0.35">
      <c r="A103" s="37"/>
      <c r="B103" s="38"/>
      <c r="C103" s="39"/>
      <c r="D103" s="40"/>
      <c r="E103" s="41"/>
      <c r="F103" s="51"/>
      <c r="G103" s="16"/>
      <c r="H103" s="16"/>
      <c r="I103" s="16"/>
      <c r="J103" s="16"/>
      <c r="K103" s="16"/>
      <c r="L103" s="16"/>
      <c r="M103" s="16"/>
      <c r="N103" s="16"/>
      <c r="O103" s="16"/>
      <c r="P103" s="16"/>
      <c r="Q103" s="16"/>
      <c r="R103" s="16"/>
    </row>
    <row r="104" spans="1:105" ht="43.5" x14ac:dyDescent="0.35">
      <c r="A104" s="55" t="s">
        <v>99</v>
      </c>
      <c r="B104" s="46" t="s">
        <v>9</v>
      </c>
      <c r="C104" s="33">
        <v>8.1</v>
      </c>
      <c r="D104" s="32" t="s">
        <v>71</v>
      </c>
      <c r="E104" s="34">
        <v>1</v>
      </c>
      <c r="F104" s="52"/>
    </row>
    <row r="105" spans="1:105" ht="29" x14ac:dyDescent="0.35">
      <c r="A105" s="55"/>
      <c r="B105" s="57" t="s">
        <v>11</v>
      </c>
      <c r="C105" s="33">
        <v>8.1999999999999993</v>
      </c>
      <c r="D105" s="32" t="s">
        <v>72</v>
      </c>
      <c r="E105" s="34">
        <v>2</v>
      </c>
      <c r="F105" s="52"/>
    </row>
    <row r="106" spans="1:105" ht="29" x14ac:dyDescent="0.35">
      <c r="A106" s="55"/>
      <c r="B106" s="58"/>
      <c r="C106" s="33">
        <v>8.3000000000000007</v>
      </c>
      <c r="D106" s="32" t="s">
        <v>73</v>
      </c>
      <c r="E106" s="34">
        <v>2</v>
      </c>
      <c r="F106" s="52"/>
    </row>
    <row r="107" spans="1:105" ht="43.5" x14ac:dyDescent="0.35">
      <c r="A107" s="55"/>
      <c r="B107" s="58"/>
      <c r="C107" s="33">
        <v>8.4</v>
      </c>
      <c r="D107" s="32" t="s">
        <v>74</v>
      </c>
      <c r="E107" s="34">
        <v>2</v>
      </c>
      <c r="F107" s="52"/>
    </row>
    <row r="108" spans="1:105" ht="29" x14ac:dyDescent="0.35">
      <c r="A108" s="55"/>
      <c r="B108" s="57" t="s">
        <v>16</v>
      </c>
      <c r="C108" s="33">
        <v>8.5</v>
      </c>
      <c r="D108" s="32" t="s">
        <v>75</v>
      </c>
      <c r="E108" s="34">
        <v>3</v>
      </c>
      <c r="F108" s="52"/>
    </row>
    <row r="109" spans="1:105" ht="29" x14ac:dyDescent="0.35">
      <c r="A109" s="55"/>
      <c r="B109" s="58"/>
      <c r="C109" s="33">
        <v>8.6</v>
      </c>
      <c r="D109" s="32" t="s">
        <v>76</v>
      </c>
      <c r="E109" s="34">
        <v>3</v>
      </c>
      <c r="F109" s="52"/>
    </row>
    <row r="110" spans="1:105" ht="58" x14ac:dyDescent="0.35">
      <c r="A110" s="55"/>
      <c r="B110" s="58"/>
      <c r="C110" s="33">
        <v>8.6999999999999993</v>
      </c>
      <c r="D110" s="32" t="s">
        <v>77</v>
      </c>
      <c r="E110" s="34">
        <v>3</v>
      </c>
      <c r="F110" s="52"/>
    </row>
    <row r="111" spans="1:105" s="15" customFormat="1" ht="9.65" customHeight="1" x14ac:dyDescent="0.35">
      <c r="A111" s="37"/>
      <c r="B111" s="38"/>
      <c r="C111" s="39"/>
      <c r="D111" s="40"/>
      <c r="E111" s="41"/>
      <c r="F111" s="51"/>
      <c r="G111" s="16"/>
      <c r="H111" s="16"/>
      <c r="I111" s="16"/>
      <c r="J111" s="16"/>
      <c r="K111" s="16"/>
      <c r="L111" s="16"/>
      <c r="M111" s="16"/>
      <c r="N111" s="16"/>
      <c r="O111" s="16"/>
      <c r="P111" s="16"/>
      <c r="Q111" s="16"/>
      <c r="R111" s="16"/>
    </row>
    <row r="112" spans="1:105" ht="58" x14ac:dyDescent="0.35">
      <c r="A112" s="55" t="s">
        <v>8</v>
      </c>
      <c r="B112" s="46" t="s">
        <v>9</v>
      </c>
      <c r="C112" s="33">
        <v>9.1</v>
      </c>
      <c r="D112" s="32" t="s">
        <v>78</v>
      </c>
      <c r="E112" s="34">
        <v>1</v>
      </c>
      <c r="F112" s="52"/>
    </row>
    <row r="113" spans="1:6" ht="29" x14ac:dyDescent="0.35">
      <c r="A113" s="55"/>
      <c r="B113" s="57" t="s">
        <v>11</v>
      </c>
      <c r="C113" s="33">
        <v>9.1999999999999993</v>
      </c>
      <c r="D113" s="32" t="s">
        <v>79</v>
      </c>
      <c r="E113" s="34">
        <v>2</v>
      </c>
      <c r="F113" s="52"/>
    </row>
    <row r="114" spans="1:6" ht="43.5" x14ac:dyDescent="0.35">
      <c r="A114" s="55"/>
      <c r="B114" s="58"/>
      <c r="C114" s="33">
        <v>9.3000000000000007</v>
      </c>
      <c r="D114" s="32" t="s">
        <v>80</v>
      </c>
      <c r="E114" s="34">
        <v>2</v>
      </c>
      <c r="F114" s="52"/>
    </row>
    <row r="115" spans="1:6" ht="29" x14ac:dyDescent="0.35">
      <c r="A115" s="55"/>
      <c r="B115" s="58"/>
      <c r="C115" s="33">
        <v>9.4</v>
      </c>
      <c r="D115" s="32" t="s">
        <v>81</v>
      </c>
      <c r="E115" s="34">
        <v>2</v>
      </c>
      <c r="F115" s="52"/>
    </row>
    <row r="116" spans="1:6" ht="43.5" x14ac:dyDescent="0.35">
      <c r="A116" s="55"/>
      <c r="B116" s="57" t="s">
        <v>16</v>
      </c>
      <c r="C116" s="33">
        <v>9.5</v>
      </c>
      <c r="D116" s="32" t="s">
        <v>82</v>
      </c>
      <c r="E116" s="34">
        <v>3</v>
      </c>
      <c r="F116" s="52"/>
    </row>
    <row r="117" spans="1:6" ht="29" x14ac:dyDescent="0.35">
      <c r="A117" s="55"/>
      <c r="B117" s="58"/>
      <c r="C117" s="33">
        <v>9.6</v>
      </c>
      <c r="D117" s="32" t="s">
        <v>83</v>
      </c>
      <c r="E117" s="34">
        <v>3</v>
      </c>
      <c r="F117" s="52"/>
    </row>
    <row r="118" spans="1:6" ht="43.5" x14ac:dyDescent="0.35">
      <c r="A118" s="55"/>
      <c r="B118" s="58"/>
      <c r="C118" s="33">
        <v>9.6999999999999993</v>
      </c>
      <c r="D118" s="32" t="s">
        <v>84</v>
      </c>
      <c r="E118" s="34">
        <v>3</v>
      </c>
      <c r="F118" s="52"/>
    </row>
    <row r="121" spans="1:6" x14ac:dyDescent="0.35">
      <c r="A121" s="4" t="s">
        <v>112</v>
      </c>
    </row>
  </sheetData>
  <mergeCells count="49">
    <mergeCell ref="D9:E9"/>
    <mergeCell ref="B4:G4"/>
    <mergeCell ref="D19:E19"/>
    <mergeCell ref="D20:E20"/>
    <mergeCell ref="D12:E12"/>
    <mergeCell ref="D13:E13"/>
    <mergeCell ref="D14:E14"/>
    <mergeCell ref="D15:E15"/>
    <mergeCell ref="D16:E16"/>
    <mergeCell ref="D17:E17"/>
    <mergeCell ref="D6:E6"/>
    <mergeCell ref="D7:E7"/>
    <mergeCell ref="D8:E8"/>
    <mergeCell ref="A11:E11"/>
    <mergeCell ref="D18:E18"/>
    <mergeCell ref="A112:A118"/>
    <mergeCell ref="B113:B115"/>
    <mergeCell ref="B116:B118"/>
    <mergeCell ref="A12:C20"/>
    <mergeCell ref="B89:B90"/>
    <mergeCell ref="B91:B94"/>
    <mergeCell ref="A89:A102"/>
    <mergeCell ref="B95:B102"/>
    <mergeCell ref="A104:A110"/>
    <mergeCell ref="B105:B107"/>
    <mergeCell ref="B108:B110"/>
    <mergeCell ref="A63:A77"/>
    <mergeCell ref="B63:B65"/>
    <mergeCell ref="B66:B72"/>
    <mergeCell ref="B73:B77"/>
    <mergeCell ref="A79:A87"/>
    <mergeCell ref="B80:B83"/>
    <mergeCell ref="B84:B87"/>
    <mergeCell ref="A42:A48"/>
    <mergeCell ref="B42:B43"/>
    <mergeCell ref="B44:B46"/>
    <mergeCell ref="B47:B48"/>
    <mergeCell ref="A50:A61"/>
    <mergeCell ref="B50:B52"/>
    <mergeCell ref="B53:B56"/>
    <mergeCell ref="B57:B61"/>
    <mergeCell ref="A23:A33"/>
    <mergeCell ref="A35:A40"/>
    <mergeCell ref="A6:C9"/>
    <mergeCell ref="B24:B27"/>
    <mergeCell ref="B28:B33"/>
    <mergeCell ref="B35:B36"/>
    <mergeCell ref="B37:B38"/>
    <mergeCell ref="B39:B40"/>
  </mergeCell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TablaICIFIEP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Jaime Villasana Dávila</cp:lastModifiedBy>
  <cp:revision/>
  <dcterms:created xsi:type="dcterms:W3CDTF">2019-11-16T15:34:03Z</dcterms:created>
  <dcterms:modified xsi:type="dcterms:W3CDTF">2021-01-05T02:20:02Z</dcterms:modified>
  <cp:category/>
  <cp:contentStatus/>
</cp:coreProperties>
</file>